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d.prologis.com\offices\North America\USA\Denver\shared\Corporate\EXTERNAL\Current Quarterly Reporting\Supplemental Workpapers\Post Filing Requests\"/>
    </mc:Choice>
  </mc:AlternateContent>
  <xr:revisionPtr revIDLastSave="0" documentId="14_{9B4F1B59-DCA4-4F93-87DC-127F12B51A39}" xr6:coauthVersionLast="47" xr6:coauthVersionMax="47" xr10:uidLastSave="{00000000-0000-0000-0000-000000000000}"/>
  <bookViews>
    <workbookView xWindow="13860" yWindow="-16470" windowWidth="29040" windowHeight="15840" firstSheet="12" activeTab="16" xr2:uid="{00000000-000D-0000-FFFF-FFFF00000000}"/>
  </bookViews>
  <sheets>
    <sheet name="Consolidated Balance Sheet" sheetId="1" r:id="rId1"/>
    <sheet name="Consolidated Income Statement" sheetId="2" r:id="rId2"/>
    <sheet name="Recon of Net Earnings to FFO" sheetId="3" r:id="rId3"/>
    <sheet name="Recon of Net Earnings to EBITDA" sheetId="4" r:id="rId4"/>
    <sheet name="Operating Portfolio I" sheetId="5" r:id="rId5"/>
    <sheet name="Operating Portfolio II" sheetId="6" r:id="rId6"/>
    <sheet name="Operating Portfolio III" sheetId="7" r:id="rId7"/>
    <sheet name="Customer Information" sheetId="8" r:id="rId8"/>
    <sheet name="Land Portfolio I" sheetId="9" r:id="rId9"/>
    <sheet name="Land Portfolio II" sheetId="10" r:id="rId10"/>
    <sheet name="Strategic Capital Highlights" sheetId="11" r:id="rId11"/>
    <sheet name="Strategic Capital Information" sheetId="12" r:id="rId12"/>
    <sheet name="Non-GAAP prorata" sheetId="13" r:id="rId13"/>
    <sheet name="Debt Components I" sheetId="14" r:id="rId14"/>
    <sheet name="Debt Components II" sheetId="15" r:id="rId15"/>
    <sheet name="NAV Components I" sheetId="16" r:id="rId16"/>
    <sheet name="NAV Components II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PER12" localSheetId="10">#REF!</definedName>
    <definedName name="___PER12">#REF!</definedName>
    <definedName name="__PER12" localSheetId="12">#REF!</definedName>
    <definedName name="__PER12" localSheetId="10">#REF!</definedName>
    <definedName name="__PER12" localSheetId="11">#REF!</definedName>
    <definedName name="__PER12">#REF!</definedName>
    <definedName name="_1_1996NOI">'[1]CASH FLOW'!$D$31:$D$31</definedName>
    <definedName name="_2_2006NOI">'[1]CASH FLOW'!$N$31:$N$31</definedName>
    <definedName name="_PER12" localSheetId="1">#REF!</definedName>
    <definedName name="_PER12" localSheetId="7">[2]Sheet1!#REF!</definedName>
    <definedName name="_PER12" localSheetId="12">#REF!</definedName>
    <definedName name="_PER12" localSheetId="3">#REF!</definedName>
    <definedName name="_PER12" localSheetId="10">#REF!</definedName>
    <definedName name="_PER12" localSheetId="11">#REF!</definedName>
    <definedName name="_PER12">'[3]2005'!#REF!</definedName>
    <definedName name="_sum2">'[4]Best and Final'!$B$1:$S$14</definedName>
    <definedName name="AllocDetailCurrency">[5]AllocDetail!$A$4</definedName>
    <definedName name="AllocDetailFormat" localSheetId="12">[5]AllocDetail!$A$9:$IV$9</definedName>
    <definedName name="AllocDetailFormat" localSheetId="11">[5]AllocDetail!$A$9:$IV$9</definedName>
    <definedName name="AllocDetailFormat">[5]AllocDetail!$9:$9</definedName>
    <definedName name="AllocDetailNotesStartHere">[5]AllocDetail!$A$9</definedName>
    <definedName name="AllocDetailPeriod">[5]AllocDetail!$A$3</definedName>
    <definedName name="AllocDetailTitle">[5]AllocDetail!$A$2</definedName>
    <definedName name="AllocDetailTotal">[5]AllocDetail!$K$5</definedName>
    <definedName name="AMBShareAggregateHideCol" localSheetId="12">[5]AMBShareAggregate!$Q$1:$AB$65536</definedName>
    <definedName name="AMBShareAggregateHideCol" localSheetId="11">[5]AMBShareAggregate!$Q$1:$AB$65536</definedName>
    <definedName name="AMBShareAggregateHideCol">[5]AMBShareAggregate!$Q:$AB</definedName>
    <definedName name="AMBShareAggregateHideRow" localSheetId="12">[5]AMBShareAggregate!$A$6:$IV$7</definedName>
    <definedName name="AMBShareAggregateHideRow" localSheetId="11">[5]AMBShareAggregate!$A$6:$IV$7</definedName>
    <definedName name="AMBShareAggregateHideRow">[5]AMBShareAggregate!$6:$7</definedName>
    <definedName name="AMBShareCapTableHidCol" localSheetId="12">[5]AMBShareCapTable!$AQ$1:$AR$65536</definedName>
    <definedName name="AMBShareCapTableHidCol" localSheetId="11">[5]AMBShareCapTable!$AQ$1:$AR$65536</definedName>
    <definedName name="AMBShareCapTableHidCol">[5]AMBShareCapTable!$AQ:$AR</definedName>
    <definedName name="AMBShareCapTableHideRow1" localSheetId="12">[5]AMBShareCapTable!$A$7:$IV$7</definedName>
    <definedName name="AMBShareCapTableHideRow1" localSheetId="11">[5]AMBShareCapTable!$A$7:$IV$7</definedName>
    <definedName name="AMBShareCapTableHideRow1">[5]AMBShareCapTable!$7:$7</definedName>
    <definedName name="AMBShareCapTableHideRow2" localSheetId="12">[5]AMBShareCapTable!$A$25:$IV$25</definedName>
    <definedName name="AMBShareCapTableHideRow2" localSheetId="11">[5]AMBShareCapTable!$A$25:$IV$25</definedName>
    <definedName name="AMBShareCapTableHideRow2">[5]AMBShareCapTable!$25:$25</definedName>
    <definedName name="AMBShareCapTablePeriod">[5]AMBShareCapTable!$A$3</definedName>
    <definedName name="AMBShareDetailCFLine" localSheetId="12">[5]AMBShareDetail!$A$10:$IV$10</definedName>
    <definedName name="AMBShareDetailCFLine" localSheetId="11">[5]AMBShareDetail!$A$10:$IV$10</definedName>
    <definedName name="AMBShareDetailCFLine">[5]AMBShareDetail!$10:$10</definedName>
    <definedName name="AMBShareDetailCurrency">[5]AMBShareDetail!$A$4</definedName>
    <definedName name="AMBShareDetailData">[5]AMBShareDetail!$E$7:$AE$7</definedName>
    <definedName name="AMBShareDetailDescription">[5]AMBShareDetail!$A$5</definedName>
    <definedName name="AMBShareDetailNormal" localSheetId="12">[5]AMBShareDetail!$G$1:$G$65536</definedName>
    <definedName name="AMBShareDetailNormal" localSheetId="11">[5]AMBShareDetail!$G$1:$G$65536</definedName>
    <definedName name="AMBShareDetailNormal">[5]AMBShareDetail!$G:$G</definedName>
    <definedName name="AMBShareDetailParams">[5]AMBShareDetail!$B$8:$B$47</definedName>
    <definedName name="AMBShareDetailPeriod">[5]AMBShareDetail!$A$3</definedName>
    <definedName name="AMBShareDetailSDLine" localSheetId="12">[5]AMBShareDetail!$A$9:$IV$9</definedName>
    <definedName name="AMBShareDetailSDLine" localSheetId="11">[5]AMBShareDetail!$A$9:$IV$9</definedName>
    <definedName name="AMBShareDetailSDLine">[5]AMBShareDetail!$9:$9</definedName>
    <definedName name="AMBShareDetailTitle">[5]AMBShareDetail!$A$2</definedName>
    <definedName name="ANALYS" localSheetId="12">#REF!</definedName>
    <definedName name="ANALYS" localSheetId="11">#REF!</definedName>
    <definedName name="ANALYS">#REF!</definedName>
    <definedName name="ASD" localSheetId="13">#REF!</definedName>
    <definedName name="ASD" localSheetId="14">#REF!</definedName>
    <definedName name="ASD" localSheetId="12">#REF!</definedName>
    <definedName name="ASD" localSheetId="11">#REF!</definedName>
    <definedName name="ASD">[6]LAYOUT!$AF$3</definedName>
    <definedName name="ass" localSheetId="12">#REF!</definedName>
    <definedName name="ass" localSheetId="11">#REF!</definedName>
    <definedName name="ass">#REF!</definedName>
    <definedName name="Bid_Sum" localSheetId="12">#REF!</definedName>
    <definedName name="Bid_Sum" localSheetId="11">#REF!</definedName>
    <definedName name="Bid_Sum">#REF!</definedName>
    <definedName name="bp" localSheetId="12">#REF!</definedName>
    <definedName name="bp" localSheetId="11">#REF!</definedName>
    <definedName name="bp">#REF!</definedName>
    <definedName name="BSF">[1]AMORT!$B$5:$B$5</definedName>
    <definedName name="CapDebtSum" localSheetId="13">#REF!</definedName>
    <definedName name="CapDebtSum" localSheetId="14">#REF!</definedName>
    <definedName name="CapDebtSum">#REF!</definedName>
    <definedName name="CAPITAL" localSheetId="12">'[7]Capital-11'!$A$1:$J$71</definedName>
    <definedName name="CAPITAL" localSheetId="10">'[8]Capital-11'!$A$1:$J$71</definedName>
    <definedName name="CAPITAL" localSheetId="11">'[7]Capital-11'!$A$1:$J$71</definedName>
    <definedName name="CAPITAL">'[9]Capital-11'!$A$1:$J$71</definedName>
    <definedName name="CapTableCreditLinesEntry">[10]CapTable!$A$145:$E$156</definedName>
    <definedName name="CapTableCreditLinesEntryFixed">[5]CapTable!$M$145:$Q$156</definedName>
    <definedName name="CapTablePeriod">[11]CapTable!$A$3</definedName>
    <definedName name="CapTableSeniorDebtEntry">[10]CapTable!$A$126:$E$139</definedName>
    <definedName name="CapTableUnsecuredBonds">[11]CapTable!$C$140</definedName>
    <definedName name="CapTableUnsecuredLines">[11]CapTable!$C$157</definedName>
    <definedName name="CapTableUnsecuredLinesFixed">[11]CapTable!$O$157</definedName>
    <definedName name="CONSOLBS" localSheetId="14">#REF!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[12]ConslidationCodes!$P$3</definedName>
    <definedName name="ConsolCodeRowCount">[12]ConslidationCodes!$P$2</definedName>
    <definedName name="ConsolCodesOrigin">[12]ConslidationCodes!$B$7</definedName>
    <definedName name="CONSOLIS" localSheetId="14">#REF!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trolConsolJVEntities">[5]Control!$C$12:$C$20</definedName>
    <definedName name="CURR">'[13]M-6 Same Store'!$CZ$1</definedName>
    <definedName name="CurrenciesOrigin">[12]CurrencyRates!$B$7</definedName>
    <definedName name="CurrencyAnalysisCurrency">[5]CurrencyAnalysis!$A$4</definedName>
    <definedName name="CurrencyAnalysisDescription">[5]CurrencyAnalysis!$A$5</definedName>
    <definedName name="CurrencyAnalysisParams">[5]CurrencyAnalysis!$B$8:$B$157</definedName>
    <definedName name="CurrencyAnalysisPeriod">[5]CurrencyAnalysis!$A$3</definedName>
    <definedName name="CurrencyAnalysisTitle">[5]CurrencyAnalysis!$A$2</definedName>
    <definedName name="CurrencyAnalysisUSDFixed">[5]CurrencyAnalysis!$E$53</definedName>
    <definedName name="CurrencyAnalysisUSDVariable">[5]CurrencyAnalysis!$E$57</definedName>
    <definedName name="CurrencyColCount">[12]CurrencyRates!$M$3</definedName>
    <definedName name="CurrencyDetailAMBShare">[5]CurrencyAnalysisDetail!$C$11</definedName>
    <definedName name="CurrencyDetailBalance">[5]CurrencyAnalysisDetail!$M$11</definedName>
    <definedName name="CurrencyDetailCurrency">[5]CurrencyAnalysisDetail!$A$4</definedName>
    <definedName name="CurrencyDetailDataEnd" localSheetId="12">[5]CurrencyAnalysisDetail!$A$10:$IV$10</definedName>
    <definedName name="CurrencyDetailDataEnd" localSheetId="11">[5]CurrencyAnalysisDetail!$A$10:$IV$10</definedName>
    <definedName name="CurrencyDetailDataEnd">[5]CurrencyAnalysisDetail!$10:$10</definedName>
    <definedName name="CurrencyDetailDescription">[5]CurrencyAnalysisDetail!$A$5</definedName>
    <definedName name="CurrencyDetailFormat" localSheetId="12">[5]CurrencyAnalysisDetail!$A$9:$IV$9</definedName>
    <definedName name="CurrencyDetailFormat" localSheetId="11">[5]CurrencyAnalysisDetail!$A$9:$IV$9</definedName>
    <definedName name="CurrencyDetailFormat">[5]CurrencyAnalysisDetail!$9:$9</definedName>
    <definedName name="CurrencyDetailNotesStartHere">[5]CurrencyAnalysisDetail!$A$9</definedName>
    <definedName name="CurrencyDetailPeriod">[5]CurrencyAnalysisDetail!$A$3</definedName>
    <definedName name="CurrencyDetailRate">[5]CurrencyAnalysisDetail!$I$11</definedName>
    <definedName name="CurrencyDetailTitle">[5]CurrencyAnalysisDetail!$A$2</definedName>
    <definedName name="CurrencyDetailYTM">[5]CurrencyAnalysisDetail!$K$11</definedName>
    <definedName name="CurrencyRowCount">[12]CurrencyRates!$M$2</definedName>
    <definedName name="Data" localSheetId="14">#REF!</definedName>
    <definedName name="Data" localSheetId="10">#REF!</definedName>
    <definedName name="Data">#REF!</definedName>
    <definedName name="DEBTANALYSIS" localSheetId="12">'[7]Debt Analysis-12'!$A$1:$R$65</definedName>
    <definedName name="DEBTANALYSIS" localSheetId="10">'[8]Debt Analysis-12'!$A$1:$R$65</definedName>
    <definedName name="DEBTANALYSIS" localSheetId="11">'[7]Debt Analysis-12'!$A$1:$R$65</definedName>
    <definedName name="DEBTANALYSIS">'[9]Debt Analysis-12'!$A$1:$R$65</definedName>
    <definedName name="dev_all" localSheetId="12">'[14]Developmt-9'!$A$1:$L$69</definedName>
    <definedName name="dev_all" localSheetId="10">'[15]Developmt-9'!$A$1:$L$69</definedName>
    <definedName name="dev_all" localSheetId="11">'[14]Developmt-9'!$A$1:$L$69</definedName>
    <definedName name="dev_all">'[16]Developmt-9'!$A$1:$L$69</definedName>
    <definedName name="dev_Eur" localSheetId="14">#REF!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4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4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rect_owned_pipeline_with_China" localSheetId="14">#REF!</definedName>
    <definedName name="Direct_owned_pipeline_with_China" localSheetId="10">#REF!</definedName>
    <definedName name="Direct_owned_pipeline_with_China">#REF!</definedName>
    <definedName name="Dollars" localSheetId="12">#REF!</definedName>
    <definedName name="Dollars" localSheetId="11">#REF!</definedName>
    <definedName name="Dollars">#REF!</definedName>
    <definedName name="EntitiesOrigin">[12]Entities!$B$7</definedName>
    <definedName name="EntityColCount">[12]Entities!$P$3</definedName>
    <definedName name="EntityRowCount">[12]Entities!$P$2</definedName>
    <definedName name="EXHIBIT1" localSheetId="14">#REF!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ortCurrency">[5]Export!$A$4</definedName>
    <definedName name="ExportFormat" localSheetId="12">[5]Export!$A$8:$IV$8</definedName>
    <definedName name="ExportFormat" localSheetId="11">[5]Export!$A$8:$IV$8</definedName>
    <definedName name="ExportFormat">[5]Export!$8:$8</definedName>
    <definedName name="ExportNotesStartHere">[5]Export!$A$8</definedName>
    <definedName name="ExportPeriod">[5]Export!$A$3</definedName>
    <definedName name="ExportTitle">[5]Export!$A$2</definedName>
    <definedName name="ExtensionsCFLine" localSheetId="12">[10]Extensions!$A$9:$IV$9</definedName>
    <definedName name="ExtensionsCFLine" localSheetId="11">[10]Extensions!$A$9:$IV$9</definedName>
    <definedName name="ExtensionsCFLine">[10]Extensions!$9:$9</definedName>
    <definedName name="ExtensionsCurrency">[10]Extensions!$A$4</definedName>
    <definedName name="ExtensionsData">[10]Extensions!$D$7:$AB$7</definedName>
    <definedName name="ExtensionsDescription">[10]Extensions!$A$5</definedName>
    <definedName name="ExtensionsExtended" localSheetId="12">[10]Extensions!$S$1:$S$65536</definedName>
    <definedName name="ExtensionsExtended" localSheetId="11">[10]Extensions!$S$1:$S$65536</definedName>
    <definedName name="ExtensionsExtended">[10]Extensions!$S:$S</definedName>
    <definedName name="ExtensionShareTotal" localSheetId="12">[5]Extensions!$A$39:$IV$39</definedName>
    <definedName name="ExtensionShareTotal" localSheetId="11">[5]Extensions!$A$39:$IV$39</definedName>
    <definedName name="ExtensionShareTotal">[5]Extensions!$39:$39</definedName>
    <definedName name="ExtensionsNormal" localSheetId="12">[10]Extensions!$F$1:$F$65536</definedName>
    <definedName name="ExtensionsNormal" localSheetId="11">[10]Extensions!$F$1:$F$65536</definedName>
    <definedName name="ExtensionsNormal">[10]Extensions!$F:$F</definedName>
    <definedName name="ExtensionsParams">[10]Extensions!$B$8:$B$31</definedName>
    <definedName name="ExtensionsPeriod">[10]Extensions!$A$3</definedName>
    <definedName name="ExtensionsScale">[10]Extensions!$A$41</definedName>
    <definedName name="ExtensionsScaleController">[5]Extensions!$A$42:$A$48</definedName>
    <definedName name="ExtensionsSDLine" localSheetId="12">[10]Extensions!$A$10:$IV$10</definedName>
    <definedName name="ExtensionsSDLine" localSheetId="11">[10]Extensions!$A$10:$IV$10</definedName>
    <definedName name="ExtensionsSDLine">[10]Extensions!$10:$10</definedName>
    <definedName name="ExtensionsTitle">[10]Extensions!$A$2</definedName>
    <definedName name="FacilitiesOrigin">[12]Facilities!$B$33</definedName>
    <definedName name="FacilityColCount">[12]Facilities!$N$3</definedName>
    <definedName name="FacilityRowCount">[12]Facilities!$N$2</definedName>
    <definedName name="FFO" localSheetId="14">#REF!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rec" localSheetId="14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HIGH" localSheetId="14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xedRateColCount">[17]FixedRates!$Q$3</definedName>
    <definedName name="FixedRateRowCount">[17]FixedRates!$Q$2</definedName>
    <definedName name="FixedRatesOrigin">[17]FixedRates!$B$8</definedName>
    <definedName name="FloatingRateColCount">[12]FloatingRates!$N$3</definedName>
    <definedName name="FloatingRateRowCount">[12]FloatingRates!$N$2</definedName>
    <definedName name="FloatingRatesOrigin">[12]FloatingRates!$B$8</definedName>
    <definedName name="FUND_BS" localSheetId="12">#REF!</definedName>
    <definedName name="FUND_BS" localSheetId="11">#REF!</definedName>
    <definedName name="FUND_BS">#REF!</definedName>
    <definedName name="FUND_IS_KOREA" localSheetId="12">#REF!</definedName>
    <definedName name="FUND_IS_KOREA" localSheetId="11">#REF!</definedName>
    <definedName name="FUND_IS_KOREA">#REF!</definedName>
    <definedName name="FUNDBS" localSheetId="12">#REF!</definedName>
    <definedName name="FUNDBS" localSheetId="11">#REF!</definedName>
    <definedName name="FUNDBS">#REF!</definedName>
    <definedName name="FY" localSheetId="7">[2]Sheet1!$R$3</definedName>
    <definedName name="FY" localSheetId="14">#REF!</definedName>
    <definedName name="FY" localSheetId="12">#REF!</definedName>
    <definedName name="FY" localSheetId="3">#REF!</definedName>
    <definedName name="FY" localSheetId="10">#REF!</definedName>
    <definedName name="FY" localSheetId="11">#REF!</definedName>
    <definedName name="FY">#REF!</definedName>
    <definedName name="FYF">[6]LAYOUT!$AF$4</definedName>
    <definedName name="hmcell" localSheetId="14">#REF!</definedName>
    <definedName name="hmcell" localSheetId="12">#REF!</definedName>
    <definedName name="hmcell" localSheetId="3">#REF!</definedName>
    <definedName name="hmcell" localSheetId="10">#REF!</definedName>
    <definedName name="hmcell" localSheetId="11">#REF!</definedName>
    <definedName name="hmcell">#REF!</definedName>
    <definedName name="InterestPeriod">[11]Interest!$A$3</definedName>
    <definedName name="investment" localSheetId="12">'[14]Invest-8'!$A$1:$L$92</definedName>
    <definedName name="investment" localSheetId="10">'[15]Invest-8'!$A$1:$L$92</definedName>
    <definedName name="investment" localSheetId="11">'[14]Invest-8'!$A$1:$L$92</definedName>
    <definedName name="investment">'[16]Invest-8'!$A$1:$L$92</definedName>
    <definedName name="IS" localSheetId="10">#REF!</definedName>
    <definedName name="IS">'Land Portfolio II'!$B$1:$K$24</definedName>
    <definedName name="IsAMBDebtModel">TRUE</definedName>
    <definedName name="istatus">'[18]List Box'!$E$6</definedName>
    <definedName name="LenderColCount">[12]Lenders!$N$3</definedName>
    <definedName name="LenderRowCount">[12]Lenders!$N$2</definedName>
    <definedName name="LendersOrigin">[12]Lenders!$B$5</definedName>
    <definedName name="LSEACTIVITY" localSheetId="12">'[19]Lseactv-7'!$A$1:$X$61</definedName>
    <definedName name="LSEACTIVITY" localSheetId="10">'[20]Lseactv-7'!$A$1:$X$61</definedName>
    <definedName name="LSEACTIVITY" localSheetId="11">'[19]Lseactv-7'!$A$1:$X$61</definedName>
    <definedName name="LSEACTIVITY">'[21]Lseactv-7'!$A$1:$X$61</definedName>
    <definedName name="lseexpire" localSheetId="12">'[19]Lseexp-6'!$A$1:$P$65</definedName>
    <definedName name="lseexpire" localSheetId="10">'[20]Lseexp-6'!$A$1:$P$65</definedName>
    <definedName name="lseexpire" localSheetId="11">'[19]Lseexp-6'!$A$1:$P$65</definedName>
    <definedName name="lseexpire">'[21]Lseexp-6'!$A$1:$P$65</definedName>
    <definedName name="M2MSummaryCreditLines">[10]M2MSummary!$D$16</definedName>
    <definedName name="M2MSummaryCreditLinesFixed">[11]M2MSummary!$F$13</definedName>
    <definedName name="M2MSummaryCreditLinesFloating">[11]M2MSummary!$F$14</definedName>
    <definedName name="M2MSummaryParamsDC">[10]M2MSummary!$C$8:$C$33</definedName>
    <definedName name="M2MSummarySeniorDebt">[11]M2MSummary!$F$12</definedName>
    <definedName name="M2MSwapDeleteCols" localSheetId="12">[5]M2MSwap!$R$1:$S$65536</definedName>
    <definedName name="M2MSwapDeleteCols" localSheetId="11">[5]M2MSwap!$R$1:$S$65536</definedName>
    <definedName name="M2MSwapDeleteCols">[5]M2MSwap!$R:$S</definedName>
    <definedName name="matrix" localSheetId="12">#REF!</definedName>
    <definedName name="matrix" localSheetId="11">#REF!</definedName>
    <definedName name="matrix">#REF!</definedName>
    <definedName name="NvsAnswerCol" localSheetId="12">"[Drill1]JRNLLAYOUT!$A$4:$A$279"</definedName>
    <definedName name="NvsAnswerCol" localSheetId="11">"[Drill1]JRNLLAYOUT!$A$4:$A$279"</definedName>
    <definedName name="NvsAnswerCol">"[Drill10]JRNLLAYOUT!$A$4:$A$114"</definedName>
    <definedName name="NvsASD" localSheetId="1">"V2008-12-31"</definedName>
    <definedName name="NvsASD" localSheetId="7">"V2016-03-31"</definedName>
    <definedName name="NvsASD" localSheetId="13">"V2011-06-30"</definedName>
    <definedName name="NvsASD" localSheetId="14">"V2011-06-30"</definedName>
    <definedName name="NvsASD" localSheetId="12">"V2010-06-30"</definedName>
    <definedName name="NvsASD" localSheetId="3">"V2010-12-31"</definedName>
    <definedName name="NvsASD" localSheetId="2">"V2016-09-30"</definedName>
    <definedName name="NvsASD" localSheetId="10">"V2004-08-31"</definedName>
    <definedName name="NvsASD" localSheetId="11">"V2010-06-30"</definedName>
    <definedName name="NvsASD">"V2011-09-30"</definedName>
    <definedName name="NvsAutoDrillOk">"VN"</definedName>
    <definedName name="NvsDateToNumber">"Y"</definedName>
    <definedName name="NvsElapsedTime" localSheetId="1">0.0000462962925666943</definedName>
    <definedName name="NvsElapsedTime" localSheetId="7">0.0000462962925666943</definedName>
    <definedName name="NvsElapsedTime" localSheetId="13">0.000104166669188999</definedName>
    <definedName name="NvsElapsedTime" localSheetId="14">0.000104166669188999</definedName>
    <definedName name="NvsElapsedTime" localSheetId="12">0.000104166661913041</definedName>
    <definedName name="NvsElapsedTime" localSheetId="3">0.000810185185400769</definedName>
    <definedName name="NvsElapsedTime" localSheetId="2">0.000324074069794733</definedName>
    <definedName name="NvsElapsedTime" localSheetId="10">0</definedName>
    <definedName name="NvsElapsedTime" localSheetId="11">0.000104166661913041</definedName>
    <definedName name="NvsElapsedTime">0.00228009259444661</definedName>
    <definedName name="NvsEndTime" localSheetId="1">39828.5577893518</definedName>
    <definedName name="NvsEndTime" localSheetId="7">42457.6404976852</definedName>
    <definedName name="NvsEndTime" localSheetId="13">40737.4587962963</definedName>
    <definedName name="NvsEndTime" localSheetId="14">40737.4587962963</definedName>
    <definedName name="NvsEndTime" localSheetId="12">40371.3757060185</definedName>
    <definedName name="NvsEndTime" localSheetId="3">40555.7414351852</definedName>
    <definedName name="NvsEndTime" localSheetId="2">42641.4515625</definedName>
    <definedName name="NvsEndTime" localSheetId="10">36670.4531644676</definedName>
    <definedName name="NvsEndTime" localSheetId="11">40371.3757060185</definedName>
    <definedName name="NvsEndTime">40824.6776157407</definedName>
    <definedName name="NvsInstLang">"VENG"</definedName>
    <definedName name="NvsInstSpec" localSheetId="7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"%,X,RNF..,CNF.."</definedName>
    <definedName name="NvsNplSpec" localSheetId="14">"%,X,RZF..,CZF.."</definedName>
    <definedName name="NvsNplSpec" localSheetId="10">"%,X,RZF..,CZF.."</definedName>
    <definedName name="NvsNplSpec">"%,X,RZF..,CZF.."</definedName>
    <definedName name="NvsPanelBusUnit" localSheetId="12">"V03000"</definedName>
    <definedName name="NvsPanelBusUnit" localSheetId="11">"V03000"</definedName>
    <definedName name="NvsPanelBusUnit">"V"</definedName>
    <definedName name="NvsPanelEffdt" localSheetId="1">"V2008-12-31"</definedName>
    <definedName name="NvsPanelEffdt" localSheetId="7">"V1901-01-01"</definedName>
    <definedName name="NvsPanelEffdt" localSheetId="13">"V2010-12-31"</definedName>
    <definedName name="NvsPanelEffdt" localSheetId="14">"V2010-12-31"</definedName>
    <definedName name="NvsPanelEffdt" localSheetId="2">"V2030-12-31"</definedName>
    <definedName name="NvsPanelEffdt" localSheetId="10">"V1900-01-01"</definedName>
    <definedName name="NvsPanelEffdt">"V2020-12-31"</definedName>
    <definedName name="NvsPanelSetid" localSheetId="7">"VNONEU"</definedName>
    <definedName name="NvsPanelSetid">"V03000"</definedName>
    <definedName name="NvsParentRef" localSheetId="7">"'[Trial Balance Prologis LP2.xls]Sheet1'!$C$30"</definedName>
    <definedName name="NvsParentRef" localSheetId="12">"[Drill14]Sheet1!$P$35"</definedName>
    <definedName name="NvsParentRef" localSheetId="3">"'[Page 2 Workpaper 2010 - Q4.xls]Sheet1'!$J$14"</definedName>
    <definedName name="NvsParentRef" localSheetId="10">"'[Preliminary Balance Sheet.xlsx]LAYOUT'!$P$24"</definedName>
    <definedName name="NvsParentRef" localSheetId="11">"[Drill14]Sheet1!$P$35"</definedName>
    <definedName name="NvsParentRef">"[Drill9]Sheet1!$J$6"</definedName>
    <definedName name="NvsReqBU">"V03000"</definedName>
    <definedName name="NvsReqBUOnly" localSheetId="12">"VY"</definedName>
    <definedName name="NvsReqBUOnly" localSheetId="2">"VY"</definedName>
    <definedName name="NvsReqBUOnly" localSheetId="11">"VY"</definedName>
    <definedName name="NvsReqBUOnly">"VN"</definedName>
    <definedName name="NvsTransLed">"VN"</definedName>
    <definedName name="NvsTreeASD" localSheetId="1">"V2008-12-31"</definedName>
    <definedName name="NvsTreeASD" localSheetId="7">"V2016-03-31"</definedName>
    <definedName name="NvsTreeASD" localSheetId="13">"V2011-06-30"</definedName>
    <definedName name="NvsTreeASD" localSheetId="14">"V2011-06-30"</definedName>
    <definedName name="NvsTreeASD" localSheetId="12">"V2010-06-30"</definedName>
    <definedName name="NvsTreeASD" localSheetId="3">"V2010-12-31"</definedName>
    <definedName name="NvsTreeASD" localSheetId="2">"V2016-09-30"</definedName>
    <definedName name="NvsTreeASD" localSheetId="10">"V2004-08-31"</definedName>
    <definedName name="NvsTreeASD" localSheetId="11">"V2010-06-30"</definedName>
    <definedName name="NvsTreeASD">"V2011-09-30"</definedName>
    <definedName name="NvsValTbl.ACCOUNT">"GL_ACCOUNT_TBL"</definedName>
    <definedName name="NvsValTbl.AFFILIATE" localSheetId="7">"AFFILIATE_VW"</definedName>
    <definedName name="NvsValTbl.AFFILIATE">"GL_ACCOUNT_TBL"</definedName>
    <definedName name="NvsValTbl.BUSINESS_UNIT" localSheetId="7">"BUS_UNIT_TBL_FS"</definedName>
    <definedName name="NvsValTbl.BUSINESS_UNIT" localSheetId="12">"BUS_UNIT_TBL_FS"</definedName>
    <definedName name="NvsValTbl.BUSINESS_UNIT" localSheetId="11">"BUS_UNIT_TBL_FS"</definedName>
    <definedName name="NvsValTbl.BUSINESS_UNIT">"BUS_UNIT_TBL_GL"</definedName>
    <definedName name="NvsValTbl.CURRENCY_CD">"CURRENCY_CD_TBL"</definedName>
    <definedName name="NvsValTbl.DEPTID" localSheetId="1">"DEPT_TBL"</definedName>
    <definedName name="NvsValTbl.DEPTID" localSheetId="7">"DEPT_TBL"</definedName>
    <definedName name="NvsValTbl.DEPTID" localSheetId="12">"DEPT_TBL"</definedName>
    <definedName name="NvsValTbl.DEPTID" localSheetId="3">"DEPT_TBL"</definedName>
    <definedName name="NvsValTbl.DEPTID" localSheetId="10">"DEPARTMENT_TBL"</definedName>
    <definedName name="NvsValTbl.DEPTID" localSheetId="11">"DEPT_TBL"</definedName>
    <definedName name="NvsValTbl.DEPTID">"DEPARTMENT_TBL"</definedName>
    <definedName name="NvsValTbl.PRODUCT" localSheetId="13">"BUS_UNIT_TBL_GL"</definedName>
    <definedName name="NvsValTbl.PRODUCT" localSheetId="14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14">"PROJECT"</definedName>
    <definedName name="NvsValTbl.PROJECT_ID" localSheetId="12">"PLD_PROJECT_VW"</definedName>
    <definedName name="NvsValTbl.PROJECT_ID" localSheetId="3">"PROJECT"</definedName>
    <definedName name="NvsValTbl.PROJECT_ID" localSheetId="11">"PLD_PROJECT_VW"</definedName>
    <definedName name="NvsValTbl.PROJECT_ID">"PROJECT_ID_VW"</definedName>
    <definedName name="OCCUPANCY" localSheetId="12">'[19]Occup-5'!$A$1:$W$56</definedName>
    <definedName name="OCCUPANCY" localSheetId="10">'[20]Occup-5'!$A$1:$W$56</definedName>
    <definedName name="OCCUPANCY" localSheetId="11">'[19]Occup-5'!$A$1:$W$56</definedName>
    <definedName name="OCCUPANCY">'[21]Occup-5'!$A$1:$W$56</definedName>
    <definedName name="OtherDebtPlug">[10]Config!$C$17</definedName>
    <definedName name="PED" localSheetId="14">[22]Template!#REF!</definedName>
    <definedName name="PED" localSheetId="10">[22]Template!#REF!</definedName>
    <definedName name="PED">[22]Template!#REF!</definedName>
    <definedName name="PER" localSheetId="14">#REF!</definedName>
    <definedName name="PER" localSheetId="12">#REF!</definedName>
    <definedName name="PER" localSheetId="3">#REF!</definedName>
    <definedName name="PER" localSheetId="10">#REF!</definedName>
    <definedName name="PER" localSheetId="11">#REF!</definedName>
    <definedName name="PER">#REF!</definedName>
    <definedName name="PRICE1" localSheetId="12">#REF!</definedName>
    <definedName name="PRICE1" localSheetId="11">#REF!</definedName>
    <definedName name="PRICE1">#REF!</definedName>
    <definedName name="PRICE2" localSheetId="12">#REF!</definedName>
    <definedName name="PRICE2" localSheetId="11">#REF!</definedName>
    <definedName name="PRICE2">#REF!</definedName>
    <definedName name="PRICE3" localSheetId="12">#REF!</definedName>
    <definedName name="PRICE3" localSheetId="11">#REF!</definedName>
    <definedName name="PRICE3">#REF!</definedName>
    <definedName name="PRICE4" localSheetId="12">#REF!</definedName>
    <definedName name="PRICE4" localSheetId="11">#REF!</definedName>
    <definedName name="PRICE4">#REF!</definedName>
    <definedName name="PRICE5" localSheetId="12">#REF!</definedName>
    <definedName name="PRICE5" localSheetId="11">#REF!</definedName>
    <definedName name="PRICE5">#REF!</definedName>
    <definedName name="PRICE6" localSheetId="12">#REF!</definedName>
    <definedName name="PRICE6" localSheetId="11">#REF!</definedName>
    <definedName name="PRICE6">#REF!</definedName>
    <definedName name="PRICE7" localSheetId="12">#REF!</definedName>
    <definedName name="PRICE7" localSheetId="11">#REF!</definedName>
    <definedName name="PRICE7">#REF!</definedName>
    <definedName name="PRINT" localSheetId="14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Statement'!$A$1:$K$43</definedName>
    <definedName name="_xlnm.Print_Area" localSheetId="7">'Customer Information'!$B$1:$L$32</definedName>
    <definedName name="_xlnm.Print_Area" localSheetId="13">'Debt Components I'!$A$1:$R$33</definedName>
    <definedName name="_xlnm.Print_Area" localSheetId="14">'Debt Components II'!$B$2:$O$34</definedName>
    <definedName name="_xlnm.Print_Area" localSheetId="8">'Land Portfolio I'!$B$2:$K$43</definedName>
    <definedName name="_xlnm.Print_Area" localSheetId="9">'Land Portfolio II'!$B$2:$K$42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prorata'!$B$2:$G$49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FFO'!$A$1:$J$44</definedName>
    <definedName name="_xlnm.Print_Area" localSheetId="10">'Strategic Capital Highlights'!$A$1:$K$27</definedName>
    <definedName name="_xlnm.Print_Area" localSheetId="11">'Strategic Capital Information'!$B$3:$I$41</definedName>
    <definedName name="_xlnm.Print_Titles" localSheetId="12">'[23]Q302 Prin Rec'!$A$1:$C$65536,'[23]Q302 Prin Rec'!$A$5:$IV$5</definedName>
    <definedName name="_xlnm.Print_Titles" localSheetId="11">'[23]Q302 Prin Rec'!$A$1:$C$65536,'[23]Q302 Prin Rec'!$A$5:$IV$5</definedName>
    <definedName name="_xlnm.Print_Titles">'[23]Q302 Prin Rec'!$A:$C,'[23]Q302 Prin Rec'!$5:$5</definedName>
    <definedName name="rregion">'[18]List Box'!$M$6:$M$30</definedName>
    <definedName name="rstatus">'[18]List Box'!$D$6:$D$15</definedName>
    <definedName name="rtime">'[18]List Box'!$V$6:$V$24</definedName>
    <definedName name="ryear">'[18]List Box'!$S$6:$S$13</definedName>
    <definedName name="SALE1" localSheetId="12">#REF!</definedName>
    <definedName name="SALE1" localSheetId="11">#REF!</definedName>
    <definedName name="SALE1">#REF!</definedName>
    <definedName name="SALE2" localSheetId="12">#REF!</definedName>
    <definedName name="SALE2" localSheetId="11">#REF!</definedName>
    <definedName name="SALE2">#REF!</definedName>
    <definedName name="SALE3" localSheetId="12">#REF!</definedName>
    <definedName name="SALE3" localSheetId="11">#REF!</definedName>
    <definedName name="SALE3">#REF!</definedName>
    <definedName name="SALE4" localSheetId="12">#REF!</definedName>
    <definedName name="SALE4" localSheetId="11">#REF!</definedName>
    <definedName name="SALE4">#REF!</definedName>
    <definedName name="SALE5" localSheetId="12">#REF!</definedName>
    <definedName name="SALE5" localSheetId="11">#REF!</definedName>
    <definedName name="SALE5">#REF!</definedName>
    <definedName name="SALE6" localSheetId="12">#REF!</definedName>
    <definedName name="SALE6" localSheetId="11">#REF!</definedName>
    <definedName name="SALE6">#REF!</definedName>
    <definedName name="same" localSheetId="12">'[19]SSS-8'!$A$1:$L$58</definedName>
    <definedName name="same" localSheetId="10">'[20]SSS-8'!$A$1:$L$58</definedName>
    <definedName name="same" localSheetId="11">'[19]SSS-8'!$A$1:$L$58</definedName>
    <definedName name="same">'[21]SSS-8'!$A$1:$L$58</definedName>
    <definedName name="sf" localSheetId="12">#REF!</definedName>
    <definedName name="sf" localSheetId="11">#REF!</definedName>
    <definedName name="sf">#REF!</definedName>
    <definedName name="SFD" localSheetId="12">#REF!</definedName>
    <definedName name="SFD" localSheetId="11">#REF!</definedName>
    <definedName name="SFD">#REF!</definedName>
    <definedName name="SFV" localSheetId="12">#REF!</definedName>
    <definedName name="SFV" localSheetId="11">#REF!</definedName>
    <definedName name="SFV">#REF!</definedName>
    <definedName name="Sort_Range" localSheetId="12">#REF!</definedName>
    <definedName name="Sort_Range" localSheetId="11">#REF!</definedName>
    <definedName name="Sort_Range">#REF!</definedName>
    <definedName name="SP2.1" localSheetId="7">'Customer Information'!$C$1:$J$18</definedName>
    <definedName name="SP2.1" localSheetId="10">#REF!</definedName>
    <definedName name="SP2.1">'Consolidated Balance Sheet'!$C$2:$L$34</definedName>
    <definedName name="SP2.2" localSheetId="10">#REF!</definedName>
    <definedName name="SP2.2">'Consolidated Income Statement'!$A$2:$H$43</definedName>
    <definedName name="SP2.3" localSheetId="14">#REF!</definedName>
    <definedName name="SP2.3" localSheetId="10">#REF!</definedName>
    <definedName name="SP2.3">#REF!</definedName>
    <definedName name="SP2.4_EBITDA" localSheetId="10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prorata'!$C$2:$G$29</definedName>
    <definedName name="SP4.3" localSheetId="11">'Strategic Capital Information'!$C$3:$J$27</definedName>
    <definedName name="SP4.3">#REF!</definedName>
    <definedName name="SP4.4" localSheetId="12">'Non-GAAP prorata'!#REF!</definedName>
    <definedName name="SP4.4" localSheetId="10">'Strategic Capital Highlights'!$F$2:$I$2</definedName>
    <definedName name="SP4.4" localSheetId="11">'Strategic Capital Information'!#REF!</definedName>
    <definedName name="SP4.4">#REF!</definedName>
    <definedName name="SP7.1A" localSheetId="15">'NAV Components I'!$B$3:$H$26</definedName>
    <definedName name="SP7.1A" localSheetId="16">#REF!</definedName>
    <definedName name="SP7.1A">#REF!</definedName>
    <definedName name="SSS" localSheetId="12">#REF!</definedName>
    <definedName name="SSS" localSheetId="11">#REF!</definedName>
    <definedName name="SSS">#REF!</definedName>
    <definedName name="sum" localSheetId="12">#REF!</definedName>
    <definedName name="sum" localSheetId="11">#REF!</definedName>
    <definedName name="sum">#REF!</definedName>
    <definedName name="table" localSheetId="12">#REF!</definedName>
    <definedName name="table" localSheetId="10">#REF!</definedName>
    <definedName name="table" localSheetId="11">#REF!</definedName>
    <definedName name="table">'[24]Table of Contents (3)'!$A$1:$G$67</definedName>
    <definedName name="TimeSpans" localSheetId="12">#REF!</definedName>
    <definedName name="TimeSpans" localSheetId="11">#REF!</definedName>
    <definedName name="TimeSpans">#REF!</definedName>
    <definedName name="TreasuryBalances">[5]Treasury!$B$8:$B$10</definedName>
    <definedName name="TreasuryCurrencies">[5]Treasury!$F$8:$F$10</definedName>
    <definedName name="TreasuryCurrency">[5]Treasury!$A$4</definedName>
    <definedName name="TreasuryDataEnd" localSheetId="12">[5]Treasury!$A$10:$IV$10</definedName>
    <definedName name="TreasuryDataEnd" localSheetId="11">[5]Treasury!$A$10:$IV$10</definedName>
    <definedName name="TreasuryDataEnd">[5]Treasury!$10:$10</definedName>
    <definedName name="TreasuryDescription">[5]Treasury!$A$5</definedName>
    <definedName name="TreasuryFormat" localSheetId="12">[5]Treasury!$A$9:$IV$9</definedName>
    <definedName name="TreasuryFormat" localSheetId="11">[5]Treasury!$A$9:$IV$9</definedName>
    <definedName name="TreasuryFormat">[5]Treasury!$9:$9</definedName>
    <definedName name="TreasuryNotesStartHere">[5]Treasury!$A$9</definedName>
    <definedName name="TreasuryPeriod">[5]Treasury!$A$3</definedName>
    <definedName name="TreasuryRate">[5]Treasury!$C$11</definedName>
    <definedName name="TreasuryRates">[5]Treasury!$C$8:$C$10</definedName>
    <definedName name="TreasuryTitle">[5]Treasury!$A$2</definedName>
    <definedName name="TreasuryYTM">[5]Treasury!$E$11</definedName>
    <definedName name="TreasuryYTMs">[5]Treasury!$E$8:$E$10</definedName>
    <definedName name="WeightedAvgCreditLines">[10]WeightedAvg!$D$48</definedName>
    <definedName name="WeightedAvgDetailAMBShare">[5]DebtAnalysisDetail!$C$11</definedName>
    <definedName name="WeightedAvgDetailYTM">[5]DebtAnalysisDetail!$K$11</definedName>
    <definedName name="WeightedAvgSeniorDebt">[10]WeightedAvg!$D$43</definedName>
    <definedName name="XET_Label_10d2a44487a8bb17655ee43b6c7" localSheetId="14">'[25]Land Portfolio II'!#REF!</definedName>
    <definedName name="XET_Label_10d2a44487a8bb17655ee43b6c7" localSheetId="10">#REF!</definedName>
    <definedName name="XET_Label_10d2a44487a8bb17655ee43b6c7">'Land Portfolio II'!#REF!</definedName>
    <definedName name="XET_Label_1b247e245c0965ecdff9d97127c" localSheetId="14">'[25]Land Portfolio II'!#REF!</definedName>
    <definedName name="XET_Label_1b247e245c0965ecdff9d97127c" localSheetId="10">#REF!</definedName>
    <definedName name="XET_Label_1b247e245c0965ecdff9d97127c">'Land Portfolio II'!#REF!</definedName>
    <definedName name="XET_Label_321b9da4a688786ab0e5491101e" localSheetId="14">'[25]Land Portfolio II'!#REF!</definedName>
    <definedName name="XET_Label_321b9da4a688786ab0e5491101e" localSheetId="10">#REF!</definedName>
    <definedName name="XET_Label_321b9da4a688786ab0e5491101e">'Land Portfolio II'!#REF!</definedName>
    <definedName name="XET_Label_38889a64ef4aa68ccf7a8235ef0" localSheetId="14">'[25]Land Portfolio II'!#REF!</definedName>
    <definedName name="XET_Label_38889a64ef4aa68ccf7a8235ef0" localSheetId="10">#REF!</definedName>
    <definedName name="XET_Label_38889a64ef4aa68ccf7a8235ef0">'Land Portfolio II'!#REF!</definedName>
    <definedName name="XET_Label_470061e44f98a1116f5163052f5" localSheetId="14">'[25]Land Portfolio II'!#REF!</definedName>
    <definedName name="XET_Label_470061e44f98a1116f5163052f5" localSheetId="10">#REF!</definedName>
    <definedName name="XET_Label_470061e44f98a1116f5163052f5">'Land Portfolio II'!#REF!</definedName>
    <definedName name="XET_Label_6df47b04a179025f62a15a0df09" localSheetId="14">'[25]Land Portfolio II'!#REF!</definedName>
    <definedName name="XET_Label_6df47b04a179025f62a15a0df09" localSheetId="10">#REF!</definedName>
    <definedName name="XET_Label_6df47b04a179025f62a15a0df09">'Land Portfolio II'!#REF!</definedName>
    <definedName name="XET_Label_7c849cd452ea46cc8a2e4f34ed7" localSheetId="14">'[25]Land Portfolio II'!#REF!</definedName>
    <definedName name="XET_Label_7c849cd452ea46cc8a2e4f34ed7" localSheetId="10">#REF!</definedName>
    <definedName name="XET_Label_7c849cd452ea46cc8a2e4f34ed7">'Land Portfolio II'!#REF!</definedName>
    <definedName name="XET_Label_804d44549b681ff81378aebbc30" localSheetId="14">'[25]Land Portfolio II'!#REF!</definedName>
    <definedName name="XET_Label_804d44549b681ff81378aebbc30" localSheetId="10">#REF!</definedName>
    <definedName name="XET_Label_804d44549b681ff81378aebbc30">'Land Portfolio II'!#REF!</definedName>
    <definedName name="XET_Label_80bf27e4118b994d3a4359bf51c" localSheetId="14">'[25]Land Portfolio II'!#REF!</definedName>
    <definedName name="XET_Label_80bf27e4118b994d3a4359bf51c" localSheetId="10">#REF!</definedName>
    <definedName name="XET_Label_80bf27e4118b994d3a4359bf51c">'Land Portfolio II'!#REF!</definedName>
    <definedName name="XET_Label_8bc5bce4be9bdc2e0be25a267cc" localSheetId="14">'[25]Land Portfolio II'!#REF!</definedName>
    <definedName name="XET_Label_8bc5bce4be9bdc2e0be25a267cc" localSheetId="10">#REF!</definedName>
    <definedName name="XET_Label_8bc5bce4be9bdc2e0be25a267cc">'Land Portfolio II'!#REF!</definedName>
    <definedName name="XET_Label_8c38a6c480e9f95333a33ea2e17" localSheetId="14">'[25]Land Portfolio II'!#REF!</definedName>
    <definedName name="XET_Label_8c38a6c480e9f95333a33ea2e17" localSheetId="10">#REF!</definedName>
    <definedName name="XET_Label_8c38a6c480e9f95333a33ea2e17">'Land Portfolio II'!#REF!</definedName>
    <definedName name="XET_Label_8ca25e84fae8854ee4babf75a92" localSheetId="14">'[25]Land Portfolio II'!#REF!</definedName>
    <definedName name="XET_Label_8ca25e84fae8854ee4babf75a92" localSheetId="10">#REF!</definedName>
    <definedName name="XET_Label_8ca25e84fae8854ee4babf75a92">'Land Portfolio II'!#REF!</definedName>
    <definedName name="XET_Label_94662de416c83bd703f621693d3" localSheetId="14">'[25]Land Portfolio II'!#REF!</definedName>
    <definedName name="XET_Label_94662de416c83bd703f621693d3" localSheetId="10">#REF!</definedName>
    <definedName name="XET_Label_94662de416c83bd703f621693d3">'Land Portfolio II'!#REF!</definedName>
    <definedName name="XET_Label_9a035014ac58a50b8539e7a8355" localSheetId="14">'[25]Land Portfolio II'!#REF!</definedName>
    <definedName name="XET_Label_9a035014ac58a50b8539e7a8355" localSheetId="10">#REF!</definedName>
    <definedName name="XET_Label_9a035014ac58a50b8539e7a8355">'Land Portfolio II'!#REF!</definedName>
    <definedName name="XET_Label_a0e65984825b5d04aeb0973cc2f" localSheetId="14">'[25]Land Portfolio II'!#REF!</definedName>
    <definedName name="XET_Label_a0e65984825b5d04aeb0973cc2f" localSheetId="10">#REF!</definedName>
    <definedName name="XET_Label_a0e65984825b5d04aeb0973cc2f">'Land Portfolio II'!#REF!</definedName>
    <definedName name="XET_Label_a9043ed441ca2f5bbcc0d47558e" localSheetId="14">'[25]Land Portfolio II'!#REF!</definedName>
    <definedName name="XET_Label_a9043ed441ca2f5bbcc0d47558e" localSheetId="10">#REF!</definedName>
    <definedName name="XET_Label_a9043ed441ca2f5bbcc0d47558e">'Land Portfolio II'!#REF!</definedName>
    <definedName name="XET_Label_b47ac6649ababdd09dd4627055a" localSheetId="14">'[25]Land Portfolio II'!#REF!</definedName>
    <definedName name="XET_Label_b47ac6649ababdd09dd4627055a" localSheetId="10">#REF!</definedName>
    <definedName name="XET_Label_b47ac6649ababdd09dd4627055a">'Land Portfolio II'!#REF!</definedName>
    <definedName name="XET_Label_c0148744402bce6dcad62dfc394" localSheetId="14">'[25]Land Portfolio II'!#REF!</definedName>
    <definedName name="XET_Label_c0148744402bce6dcad62dfc394" localSheetId="10">#REF!</definedName>
    <definedName name="XET_Label_c0148744402bce6dcad62dfc394">'Land Portfolio II'!#REF!</definedName>
    <definedName name="XET_Label_cafec0b4105b6c1896fd0988338" localSheetId="14">'[25]Land Portfolio II'!#REF!</definedName>
    <definedName name="XET_Label_cafec0b4105b6c1896fd0988338" localSheetId="10">#REF!</definedName>
    <definedName name="XET_Label_cafec0b4105b6c1896fd0988338">'Land Portfolio II'!#REF!</definedName>
    <definedName name="XET_Label_d21251d474a8bad29b21f65421e" localSheetId="14">'[25]Land Portfolio II'!#REF!</definedName>
    <definedName name="XET_Label_d21251d474a8bad29b21f65421e" localSheetId="10">#REF!</definedName>
    <definedName name="XET_Label_d21251d474a8bad29b21f65421e">'Land Portfolio II'!#REF!</definedName>
    <definedName name="XET_Label_d4eb59c489f85b63e55f8518026" localSheetId="14">'[25]Land Portfolio II'!#REF!</definedName>
    <definedName name="XET_Label_d4eb59c489f85b63e55f8518026" localSheetId="10">#REF!</definedName>
    <definedName name="XET_Label_d4eb59c489f85b63e55f8518026">'Land Portfolio II'!#REF!</definedName>
    <definedName name="XET_Label_dc4d6d749f48133ab9a7fd4e84e" localSheetId="14">'[25]Land Portfolio II'!#REF!</definedName>
    <definedName name="XET_Label_dc4d6d749f48133ab9a7fd4e84e" localSheetId="10">#REF!</definedName>
    <definedName name="XET_Label_dc4d6d749f48133ab9a7fd4e84e">'Land Portfolio II'!#REF!</definedName>
    <definedName name="XET_Label_de8fe7a4369821dd574577a394b" localSheetId="14">'[25]Land Portfolio II'!#REF!</definedName>
    <definedName name="XET_Label_de8fe7a4369821dd574577a394b" localSheetId="10">#REF!</definedName>
    <definedName name="XET_Label_de8fe7a4369821dd574577a394b">'Land Portfolio II'!#REF!</definedName>
    <definedName name="XET_Label_e314a68496680bb890e473c539f" localSheetId="14">'[25]Land Portfolio II'!#REF!</definedName>
    <definedName name="XET_Label_e314a68496680bb890e473c539f" localSheetId="10">#REF!</definedName>
    <definedName name="XET_Label_e314a68496680bb890e473c539f">'Land Portfolio II'!#REF!</definedName>
    <definedName name="XET_Label_e7543be425abd1c9d1b69dda386" localSheetId="14">'[25]Land Portfolio II'!#REF!</definedName>
    <definedName name="XET_Label_e7543be425abd1c9d1b69dda386" localSheetId="10">#REF!</definedName>
    <definedName name="XET_Label_e7543be425abd1c9d1b69dda386">'Land Portfolio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7" l="1"/>
  <c r="K25" i="16" l="1"/>
  <c r="J25" i="16"/>
  <c r="C31" i="11" l="1"/>
  <c r="J44" i="7" l="1"/>
  <c r="G44" i="7"/>
  <c r="E44" i="7"/>
  <c r="L44" i="7" l="1"/>
  <c r="K45" i="6" l="1"/>
  <c r="K46" i="6"/>
  <c r="G45" i="6" l="1"/>
  <c r="G46" i="6"/>
  <c r="I45" i="5" l="1"/>
  <c r="I46" i="5"/>
  <c r="I3" i="4" l="1"/>
  <c r="I3" i="3" l="1"/>
  <c r="J3" i="2" l="1"/>
  <c r="E24" i="1" l="1"/>
  <c r="E23" i="1"/>
</calcChain>
</file>

<file path=xl/sharedStrings.xml><?xml version="1.0" encoding="utf-8"?>
<sst xmlns="http://schemas.openxmlformats.org/spreadsheetml/2006/main" count="791" uniqueCount="443">
  <si>
    <t>Total stockholders' equity</t>
  </si>
  <si>
    <t>Noncontrolling interests</t>
  </si>
  <si>
    <t>Total assets</t>
  </si>
  <si>
    <t>Land</t>
  </si>
  <si>
    <t>Liabilities:</t>
  </si>
  <si>
    <t>Other real estate investments</t>
  </si>
  <si>
    <t>Total equity</t>
  </si>
  <si>
    <t xml:space="preserve"> </t>
  </si>
  <si>
    <t>Total liabilities</t>
  </si>
  <si>
    <t>Development portfolio</t>
  </si>
  <si>
    <t>Noncontrolling interests - limited partnership unitholders</t>
  </si>
  <si>
    <t>Equity:</t>
  </si>
  <si>
    <t>Total liabilities and equity</t>
  </si>
  <si>
    <t>Liabilities and Equity:</t>
  </si>
  <si>
    <t>Less accumulated depreciation</t>
  </si>
  <si>
    <t>Assets:</t>
  </si>
  <si>
    <t>Net investments in real estate</t>
  </si>
  <si>
    <t>Cash and cash equivalents</t>
  </si>
  <si>
    <t>Operating properties</t>
  </si>
  <si>
    <t>Investments in and advances to unconsolidated entities</t>
  </si>
  <si>
    <t>Investments in real estate properties:</t>
  </si>
  <si>
    <t>Net investments in real estate properties</t>
  </si>
  <si>
    <t>in thousands</t>
  </si>
  <si>
    <t>Stockholders' equity</t>
  </si>
  <si>
    <t>Assets held for sale or contribution</t>
  </si>
  <si>
    <t>Lease right-of-use assets</t>
  </si>
  <si>
    <t>Accounts payable, accrued expenses and other liabilities</t>
  </si>
  <si>
    <t>Other assets</t>
  </si>
  <si>
    <t>Three Months Ended</t>
  </si>
  <si>
    <t>Twelve Months Ended</t>
  </si>
  <si>
    <t>December 31,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</si>
  <si>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</si>
  <si>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</si>
  <si>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</si>
  <si>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</si>
  <si>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</si>
  <si>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</si>
  <si>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</si>
  <si>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</si>
  <si>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</si>
  <si>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</si>
  <si>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</si>
  <si>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</si>
  <si>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</si>
  <si>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</si>
  <si>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 (excluding development properties and land)</t>
  </si>
  <si>
    <t>Operating income</t>
  </si>
  <si>
    <t>Other income (expense):</t>
  </si>
  <si>
    <t>Earnings from unconsolidated co-investment and other ventures, net</t>
  </si>
  <si>
    <t>Earnings (losses) from other unconsolidated ventures, net</t>
  </si>
  <si>
    <t>Interest expense</t>
  </si>
  <si>
    <t>Foreign currency and derivative gains (losses) and interest and other income, net</t>
  </si>
  <si>
    <t>Losses on early extinguishment of debt, net</t>
  </si>
  <si>
    <t>Total other income (expense)</t>
  </si>
  <si>
    <t>Earnings before income taxes</t>
  </si>
  <si>
    <t>Current income tax expense</t>
  </si>
  <si>
    <t>Deferred income tax benefit (expense)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</si>
  <si>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</si>
  <si>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</si>
  <si>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</si>
  <si>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</si>
  <si>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</si>
  <si>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</si>
  <si>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</si>
  <si>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</si>
  <si>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</si>
  <si>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</si>
  <si>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</si>
  <si>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</si>
  <si>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</si>
  <si>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Reconciling items related to noncontrolling interests</t>
  </si>
  <si>
    <t>Our share of reconciling items related to unconsolidated co-investment ventures</t>
  </si>
  <si>
    <t>Our share of reconciling items related to other unconsolidated ventures</t>
  </si>
  <si>
    <t>NAREIT defined FFO attributable to common stockholders/unitholders*</t>
  </si>
  <si>
    <t>Add (deduct) our defined adjustments:</t>
  </si>
  <si>
    <t>Unrealized foreign currency and derivative losses (gains), net</t>
  </si>
  <si>
    <t>Deferred income tax expense (benefit)</t>
  </si>
  <si>
    <t>Current income tax expense (benefit) on dispositions related to acquired tax liabilities</t>
  </si>
  <si>
    <t>FFO, as modified by Prologis attributable to common stockholders/unitholders*</t>
  </si>
  <si>
    <t>Adjustments to arrive at Core FFO attributable to common stockholders/unitholders*:</t>
  </si>
  <si>
    <t>Current income tax expense on dispositions</t>
  </si>
  <si>
    <t>Expenses related to natural disasters</t>
  </si>
  <si>
    <t>Core FFO attributable to common stockholders/unitholders*</t>
  </si>
  <si>
    <t>Adjustments to arrive at Adjusted FFO ("AFFO") attributable to common stockholders/unitholders*, including our share of unconsolidated ventures less noncontrolling interest:</t>
  </si>
  <si>
    <t>Straight-lined rents and amortization of lease intangibles</t>
  </si>
  <si>
    <t>Property improvements</t>
  </si>
  <si>
    <t>Turnover costs</t>
  </si>
  <si>
    <t>Amortization of debt premium, financing costs and management contracts, net</t>
  </si>
  <si>
    <t>Stock compensation amortization expense</t>
  </si>
  <si>
    <t>Our share of reconciling items related to unconsolidated ventures</t>
  </si>
  <si>
    <t>AFFO attributable to common stockholders/unitholders*</t>
  </si>
  <si>
    <t>December 31</t>
  </si>
  <si>
    <t>Depreciation and amortization expense</t>
  </si>
  <si>
    <t xml:space="preserve">Interest expense </t>
  </si>
  <si>
    <t>Current and deferred income tax expense, net</t>
  </si>
  <si>
    <t>Pro forma adjustments</t>
  </si>
  <si>
    <t>Adjusted EBITDA attributable to common stockholders/unitholders*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</si>
  <si>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</si>
  <si>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</si>
  <si>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</si>
  <si>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</si>
  <si>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</si>
  <si>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</si>
  <si>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r>
      <t>Owned and 
Managed</t>
    </r>
    <r>
      <rPr>
        <b/>
        <vertAlign val="superscript"/>
        <sz val="9"/>
        <color rgb="FF46484B"/>
        <rFont val="Calibri"/>
        <family val="2"/>
      </rPr>
      <t>(B)</t>
    </r>
  </si>
  <si>
    <r>
      <t>Prologis
Share</t>
    </r>
    <r>
      <rPr>
        <b/>
        <vertAlign val="superscript"/>
        <sz val="9"/>
        <color rgb="FF46484B"/>
        <rFont val="Calibri"/>
        <family val="2"/>
      </rPr>
      <t>(B)</t>
    </r>
  </si>
  <si>
    <t>% of 
Total</t>
  </si>
  <si>
    <t>Owned and 
Managed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</si>
  <si>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</si>
  <si>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</si>
  <si>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</si>
  <si>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</si>
  <si>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</si>
  <si>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</si>
  <si>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Atlanta</t>
  </si>
  <si>
    <t>South Florida</t>
  </si>
  <si>
    <t>Lehigh Valley</t>
  </si>
  <si>
    <t>Houston</t>
  </si>
  <si>
    <t>Seattle</t>
  </si>
  <si>
    <t>Central Valley</t>
  </si>
  <si>
    <t>Baltimore/Washington</t>
  </si>
  <si>
    <t>Central PA</t>
  </si>
  <si>
    <t>Cincinnati</t>
  </si>
  <si>
    <t>Orlando</t>
  </si>
  <si>
    <t>Nashville</t>
  </si>
  <si>
    <t>Phoenix</t>
  </si>
  <si>
    <t>Las Vegas</t>
  </si>
  <si>
    <t>Indianapolis</t>
  </si>
  <si>
    <t>Remaining U.S. markets (12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</si>
  <si>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</si>
  <si>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</si>
  <si>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</si>
  <si>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</si>
  <si>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</si>
  <si>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</si>
  <si>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</si>
  <si>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</si>
  <si>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</si>
  <si>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</si>
  <si>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</si>
  <si>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</si>
  <si>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</si>
  <si>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</si>
  <si>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</si>
  <si>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</si>
  <si>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</si>
  <si>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</si>
  <si>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</si>
  <si>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`</t>
  </si>
  <si>
    <r>
      <t>Prologis
 Share</t>
    </r>
    <r>
      <rPr>
        <b/>
        <vertAlign val="superscript"/>
        <sz val="9"/>
        <color rgb="FF46484B"/>
        <rFont val="Calibri"/>
        <family val="2"/>
      </rPr>
      <t>(A)</t>
    </r>
  </si>
  <si>
    <r>
      <t>Owned and 
Managed</t>
    </r>
    <r>
      <rPr>
        <b/>
        <vertAlign val="superscript"/>
        <sz val="9"/>
        <color rgb="FF46484B"/>
        <rFont val="Calibri"/>
        <family val="2"/>
      </rPr>
      <t>(A)</t>
    </r>
  </si>
  <si>
    <t>Gross Book Value</t>
  </si>
  <si>
    <t>Fourth Quarter NOI*</t>
  </si>
  <si>
    <t>dollars in thousands and ordered by Prologis share of NOI (%)</t>
  </si>
  <si>
    <t>square feet and dollars in thousands</t>
  </si>
  <si>
    <t>Prologis
 Share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</si>
  <si>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</si>
  <si>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</si>
  <si>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</si>
  <si>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</si>
  <si>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</si>
  <si>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</si>
  <si>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</si>
  <si>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</si>
  <si>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</si>
  <si>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 - Owned and Managed</t>
  </si>
  <si>
    <t>Remaining Lease Expirations - Operating Portfolio</t>
  </si>
  <si>
    <t>square feet in thousands</t>
  </si>
  <si>
    <t>square feet and dollars in thousands, except per square foot amounts</t>
  </si>
  <si>
    <t>% of Net Effective Rent</t>
  </si>
  <si>
    <t>Total Square Feet</t>
  </si>
  <si>
    <t>Owned and Managed</t>
  </si>
  <si>
    <t>Occupied Sq Ft</t>
  </si>
  <si>
    <t>Net Effective Rent</t>
  </si>
  <si>
    <t>$</t>
  </si>
  <si>
    <t>% of Total</t>
  </si>
  <si>
    <t>$ Per Sq Ft</t>
  </si>
  <si>
    <t>Amazon</t>
  </si>
  <si>
    <r>
      <t>2023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</si>
  <si>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</si>
  <si>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t>FedEx</t>
  </si>
  <si>
    <t>Geodis</t>
  </si>
  <si>
    <t>DHL</t>
  </si>
  <si>
    <t>CEVA Logistics</t>
  </si>
  <si>
    <t>Thereafter</t>
  </si>
  <si>
    <t>UPS</t>
  </si>
  <si>
    <t>GXO</t>
  </si>
  <si>
    <t>Weighted average term of leases remaining (based on net effective rent)</t>
  </si>
  <si>
    <t>4.2 years</t>
  </si>
  <si>
    <t>DSV Panalpina</t>
  </si>
  <si>
    <t>Maersk</t>
  </si>
  <si>
    <t>Top 10 Customers</t>
  </si>
  <si>
    <t>Prologis Share</t>
  </si>
  <si>
    <t>Kuehne + Nagel</t>
  </si>
  <si>
    <t>Wal-Mart</t>
  </si>
  <si>
    <t>U.S. Government</t>
  </si>
  <si>
    <t>Cainiao (Alibaba)</t>
  </si>
  <si>
    <t>DB Schenker</t>
  </si>
  <si>
    <t>NFI Industries</t>
  </si>
  <si>
    <t>Hitachi</t>
  </si>
  <si>
    <t>XPO Logistics</t>
  </si>
  <si>
    <t>Nippon Express</t>
  </si>
  <si>
    <t>4.3 years</t>
  </si>
  <si>
    <t>ZOZO</t>
  </si>
  <si>
    <t>Mercado Libre</t>
  </si>
  <si>
    <t>Pepsi</t>
  </si>
  <si>
    <t>Wayfair</t>
  </si>
  <si>
    <t>Nippon Kabushika Kaisha (Yusen Logistics)</t>
  </si>
  <si>
    <t>Uline</t>
  </si>
  <si>
    <t>Top 25 Customers</t>
  </si>
  <si>
    <t>square feet and dollars in thousands, ordered by Prologis Share of NOI (%) of the Operating Portfolio</t>
  </si>
  <si>
    <t>Acres</t>
  </si>
  <si>
    <t>Current Book Value</t>
  </si>
  <si>
    <t>Estimated Build Out 
(sq ft)</t>
  </si>
  <si>
    <t>Remaining U.S. Markets (12 markets)</t>
  </si>
  <si>
    <t xml:space="preserve">Total Other Americas 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</si>
  <si>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</si>
  <si>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</si>
  <si>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</si>
  <si>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</si>
  <si>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</si>
  <si>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</si>
  <si>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</si>
  <si>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</si>
  <si>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</si>
  <si>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</si>
  <si>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</si>
  <si>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</si>
  <si>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</si>
  <si>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</si>
  <si>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 xml:space="preserve">Estimated build out of other land (in TEI) </t>
    </r>
    <r>
      <rPr>
        <vertAlign val="superscript"/>
        <sz val="9"/>
        <color rgb="FF46484B"/>
        <rFont val="Calibri"/>
        <family val="2"/>
      </rPr>
      <t>(A)</t>
    </r>
  </si>
  <si>
    <t>Total</t>
  </si>
  <si>
    <t>Land Roll Forward - Prologis Share</t>
  </si>
  <si>
    <t>U.S.</t>
  </si>
  <si>
    <t>Other Americas</t>
  </si>
  <si>
    <t>Europe</t>
  </si>
  <si>
    <t>Asia</t>
  </si>
  <si>
    <t>As of September 30, 2022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</si>
  <si>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</si>
  <si>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</si>
  <si>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</si>
  <si>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</si>
  <si>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</si>
  <si>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</si>
  <si>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As of December 31, 2022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</si>
  <si>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</si>
  <si>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</si>
  <si>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</si>
  <si>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</si>
  <si>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</si>
  <si>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</si>
  <si>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</si>
  <si>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</si>
  <si>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</si>
  <si>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</si>
  <si>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</si>
  <si>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</si>
  <si>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Prologis Targeted U.S. Logistics Fund</t>
  </si>
  <si>
    <t>2004</t>
  </si>
  <si>
    <t>Q2 2023</t>
  </si>
  <si>
    <t>FIBRA Prologis</t>
  </si>
  <si>
    <t>Public, Mexican Exchange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</si>
  <si>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</si>
  <si>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</si>
  <si>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</si>
  <si>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</si>
  <si>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</si>
  <si>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</si>
  <si>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</si>
  <si>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</si>
  <si>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</si>
  <si>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</si>
  <si>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</si>
  <si>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</si>
  <si>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</si>
  <si>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n/a</t>
  </si>
  <si>
    <t>Prologis China Core Logistics Fund</t>
  </si>
  <si>
    <t>Prologis China Logistics Venture</t>
  </si>
  <si>
    <t>Development</t>
  </si>
  <si>
    <t>2011</t>
  </si>
  <si>
    <t>Q4 2023*</t>
  </si>
  <si>
    <r>
      <t>Venture (at 100%)</t>
    </r>
    <r>
      <rPr>
        <b/>
        <vertAlign val="superscript"/>
        <sz val="9"/>
        <color indexed="63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</si>
  <si>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</si>
  <si>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</si>
  <si>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</si>
  <si>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</si>
  <si>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indexed="63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</si>
  <si>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</si>
  <si>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indexed="63"/>
        <rFont val="Calibri"/>
        <family val="2"/>
      </rPr>
      <t>(B)</t>
    </r>
  </si>
  <si>
    <t xml:space="preserve">Prologis China Logistics Venture </t>
  </si>
  <si>
    <t>Unconsolidated Co-Investment Ventures Total</t>
  </si>
  <si>
    <t>Consolidated Co-Investment Ventures</t>
  </si>
  <si>
    <t>Consolidated Co-Investment Ventures Total</t>
  </si>
  <si>
    <t>Q4 2023</t>
  </si>
  <si>
    <t>Operating Information</t>
  </si>
  <si>
    <t>For the Three Months Ended December 31, 2022</t>
  </si>
  <si>
    <t>Rental revenues</t>
  </si>
  <si>
    <t>Rental expenses</t>
  </si>
  <si>
    <t>General and administrative expenses</t>
  </si>
  <si>
    <t>Depreciation and amortization expenses</t>
  </si>
  <si>
    <t>Other operating revenues (expenses)</t>
  </si>
  <si>
    <t>Operating income before gains</t>
  </si>
  <si>
    <t>Gains on dispositions of investments in real estate, net</t>
  </si>
  <si>
    <t>Gains (losses) on early extinguishment of debt, net</t>
  </si>
  <si>
    <t>Current and deferred income tax (expense) benefit</t>
  </si>
  <si>
    <t>Other income</t>
  </si>
  <si>
    <t xml:space="preserve">Net earnings </t>
  </si>
  <si>
    <t>Real estate related depreciation and amortization expenses</t>
  </si>
  <si>
    <t xml:space="preserve">Losses (gains) on dispositions of investments in real estate, net of taxes </t>
  </si>
  <si>
    <t>Unrealized foreign currency and derivative gains, net</t>
  </si>
  <si>
    <t>FFO, as modified by Prologis*</t>
  </si>
  <si>
    <t>Reconciling Items to Core FFO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</si>
  <si>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</si>
  <si>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</si>
  <si>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</si>
  <si>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</si>
  <si>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</si>
  <si>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</si>
  <si>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 party debt</t>
  </si>
  <si>
    <t>Other liabilities</t>
  </si>
  <si>
    <t xml:space="preserve">Total liabilities </t>
  </si>
  <si>
    <t>Weighted average ownership</t>
  </si>
  <si>
    <t>Non Controlling Interests included in Consolidated Amounts*</t>
  </si>
  <si>
    <t>Prologis Share of Unconsolidated                              Co-Investment Ventures*</t>
  </si>
  <si>
    <t xml:space="preserve">Operating Information </t>
  </si>
  <si>
    <t>Current and deferred income tax benefit (expense)</t>
  </si>
  <si>
    <t>Earnings from unconsolidated co-investment ventures, net</t>
  </si>
  <si>
    <t>Net earnings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</si>
  <si>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</si>
  <si>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</si>
  <si>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</si>
  <si>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</si>
  <si>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t>Investment in and advances to other unconsolidated ventures</t>
  </si>
  <si>
    <t>Investment in and advances to unconsolidated entities</t>
  </si>
  <si>
    <t>Unsecured</t>
  </si>
  <si>
    <t>Maturity</t>
  </si>
  <si>
    <t>Senior</t>
  </si>
  <si>
    <r>
      <t xml:space="preserve">Credit Facilities 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</si>
  <si>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</si>
  <si>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</si>
  <si>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</si>
  <si>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</si>
  <si>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</si>
  <si>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</si>
  <si>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</si>
  <si>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</si>
  <si>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</si>
  <si>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</si>
  <si>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debt by local currency</t>
  </si>
  <si>
    <t>Liquidity</t>
  </si>
  <si>
    <t>Credit Facilities</t>
  </si>
  <si>
    <r>
      <t xml:space="preserve">Investment Hedges </t>
    </r>
    <r>
      <rPr>
        <b/>
        <vertAlign val="superscript"/>
        <sz val="9"/>
        <color rgb="FF46484B"/>
        <rFont val="Calibri"/>
        <family val="2"/>
      </rPr>
      <t>(C)</t>
    </r>
  </si>
  <si>
    <t xml:space="preserve">Aggregate lender commitments- </t>
  </si>
  <si>
    <t>Dollars</t>
  </si>
  <si>
    <t xml:space="preserve">    Credit facilities</t>
  </si>
  <si>
    <t>Euro</t>
  </si>
  <si>
    <t>Less:</t>
  </si>
  <si>
    <t>GBP</t>
  </si>
  <si>
    <t>Borrowings outstanding</t>
  </si>
  <si>
    <t>Yen</t>
  </si>
  <si>
    <t>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</si>
  <si>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</si>
  <si>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</si>
  <si>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</si>
  <si>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</si>
  <si>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</si>
  <si>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</si>
  <si>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</si>
  <si>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 xml:space="preserve">Unsecured </t>
    </r>
    <r>
      <rPr>
        <b/>
        <vertAlign val="superscript"/>
        <sz val="9"/>
        <color indexed="63"/>
        <rFont val="Calibri"/>
        <family val="2"/>
      </rPr>
      <t>(B)</t>
    </r>
  </si>
  <si>
    <t xml:space="preserve">Unamortized net premiums (discounts) </t>
  </si>
  <si>
    <t>Noncontrolling interests share and Prologis Share of unconsolidated debt</t>
  </si>
  <si>
    <t>Weighted average remaining maturity  in years</t>
  </si>
  <si>
    <t>Noncontrolling interests share of Consolidated debt by local currency</t>
  </si>
  <si>
    <t>Prologis Share of unconsolidated debt by local currency</t>
  </si>
  <si>
    <r>
      <t xml:space="preserve">Investment Hedges </t>
    </r>
    <r>
      <rPr>
        <b/>
        <vertAlign val="superscript"/>
        <sz val="9"/>
        <color indexed="63"/>
        <rFont val="Calibri"/>
        <family val="2"/>
      </rPr>
      <t>(C)</t>
    </r>
  </si>
  <si>
    <t>in thousands, except for percentages and per square foot amounts</t>
  </si>
  <si>
    <t>Operating</t>
  </si>
  <si>
    <t>GBV per Sq Ft</t>
  </si>
  <si>
    <t>Adjusted Cash 
NOI (Actual)*</t>
  </si>
  <si>
    <t>Adjusted Cash NOI 
(Pro Forma)*</t>
  </si>
  <si>
    <t>Annualized Adjusted Cash NOI*</t>
  </si>
  <si>
    <t>Percent Occupied</t>
  </si>
  <si>
    <t>Consolidated Operating Portfolio</t>
  </si>
  <si>
    <t>Pro forma adjustments for mid-quarter acquisitions/development completions</t>
  </si>
  <si>
    <t>Total consolidated operating portfolio</t>
  </si>
  <si>
    <t>Unconsolidated Operating Portfolio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</si>
  <si>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</si>
  <si>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</si>
  <si>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</si>
  <si>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</si>
  <si>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</si>
  <si>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</si>
  <si>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</si>
  <si>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</si>
  <si>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</si>
  <si>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</si>
  <si>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</si>
  <si>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</si>
  <si>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</si>
  <si>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</si>
  <si>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</si>
  <si>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</si>
  <si>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</si>
  <si>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</si>
  <si>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</si>
  <si>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</si>
  <si>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</si>
  <si>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</si>
  <si>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</si>
  <si>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</si>
  <si>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</si>
  <si>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</si>
  <si>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</si>
  <si>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</si>
  <si>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</si>
  <si>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</si>
  <si>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>Noncontrolling Interests and Unconsolidated</t>
  </si>
  <si>
    <t>Less: noncontrolling interests share of net tangible other assets</t>
  </si>
  <si>
    <t>Prologis share of unconsolidated net tangible other assets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</si>
  <si>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</si>
  <si>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</si>
  <si>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</si>
  <si>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</si>
  <si>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</si>
  <si>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</si>
  <si>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</si>
  <si>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</si>
  <si>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</si>
  <si>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</si>
  <si>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ventures (current quarter/annualized)</t>
  </si>
  <si>
    <t>Third party share of transactional fees from consolidated and unconsolidated co-investment ventures (current quarter/TTM)</t>
  </si>
  <si>
    <t>Strategic capital expenses for asset management and transactional fees (current quarter/TTM)</t>
  </si>
  <si>
    <t>Fee Related Earnings</t>
  </si>
  <si>
    <r>
      <t xml:space="preserve">Net Promote Income (current quarter/TTM) </t>
    </r>
    <r>
      <rPr>
        <b/>
        <vertAlign val="superscript"/>
        <sz val="9"/>
        <color rgb="FF46484B"/>
        <rFont val="Calibri"/>
        <family val="2"/>
      </rPr>
      <t>(A)</t>
    </r>
  </si>
  <si>
    <t>Net Promote Income (average 5 years)</t>
  </si>
  <si>
    <t>Development management revenue (current quarter/TTM)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</si>
  <si>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</si>
  <si>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</si>
  <si>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</si>
  <si>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</si>
  <si>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 debt</t>
  </si>
  <si>
    <t>Preferred stock</t>
  </si>
  <si>
    <t>Common Stock and Limited Operating Partnership Units</t>
  </si>
  <si>
    <t>Outstanding shares of common stock and limited operating partnership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</si>
</sst>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F_-;\-* #,##0\ _F_-;_-* &quot;-&quot;\ _F_-;_-@_-"/>
    <numFmt numFmtId="165" formatCode="_-* #,##0.00\ _F_-;\-* #,##0.00\ _F_-;_-* &quot;-&quot;??\ _F_-;_-@_-"/>
    <numFmt numFmtId="166" formatCode="_-* #,##0\ &quot;F&quot;_-;\-* #,##0\ &quot;F&quot;_-;_-* &quot;-&quot;\ &quot;F&quot;_-;_-@_-"/>
    <numFmt numFmtId="167" formatCode="_-* #,##0.00\ &quot;F&quot;_-;\-* #,##0.00\ &quot;F&quot;_-;_-* &quot;-&quot;??\ &quot;F&quot;_-;_-@_-"/>
    <numFmt numFmtId="168" formatCode="_ * #,##0.00_ ;_ * \-#,##0.00_ ;_ * &quot;-&quot;??_ ;_ @_ "/>
    <numFmt numFmtId="169" formatCode="_ * #,##0_ ;_ * \-#,##0_ ;_ * &quot;-&quot;_ ;_ @_ "/>
    <numFmt numFmtId="170" formatCode="_(* #,##0.0_);_(* \(#,##0.0\);_(* &quot;-&quot;??_);_(@_)"/>
    <numFmt numFmtId="171" formatCode="[$-409]mmmm\ d\,\ yyyy;@"/>
    <numFmt numFmtId="172" formatCode="yyyy"/>
    <numFmt numFmtId="173" formatCode="&quot;page &quot;"/>
    <numFmt numFmtId="174" formatCode="#,##0.00_);\(#,##0.00\);\-_)"/>
    <numFmt numFmtId="175" formatCode="#,##0__;\(#,##0\)__"/>
    <numFmt numFmtId="176" formatCode="#,##0____;\(#,##0\)____"/>
    <numFmt numFmtId="177" formatCode="000000"/>
    <numFmt numFmtId="178" formatCode="&quot;$&quot;#,##0__;\(&quot;$&quot;#,##0\)__"/>
    <numFmt numFmtId="179" formatCode="&quot;$&quot;#,##0____;\(&quot;$&quot;#,##0\)____"/>
    <numFmt numFmtId="180" formatCode="0.0000%"/>
    <numFmt numFmtId="181" formatCode="&quot;$&quot;#,##0.00"/>
    <numFmt numFmtId="182" formatCode="0.0%"/>
    <numFmt numFmtId="183" formatCode="#,##0\x_);\(#,##0\x\)"/>
    <numFmt numFmtId="184" formatCode="000\-000000"/>
    <numFmt numFmtId="185" formatCode="0.00000000"/>
    <numFmt numFmtId="186" formatCode="#,##0&quot;£&quot;_);\(#,##0&quot;£&quot;\)"/>
    <numFmt numFmtId="187" formatCode="#,##0.00\x_);\(#,##0.00\x\);\-_)"/>
    <numFmt numFmtId="188" formatCode="0.00_)"/>
    <numFmt numFmtId="189" formatCode="&quot;Page &quot;0"/>
    <numFmt numFmtId="190" formatCode="#,##0.00%_);\(#,##0.00%\);\-_)"/>
    <numFmt numFmtId="191" formatCode="0.00000%"/>
    <numFmt numFmtId="192" formatCode="_(\ \ &quot;$&quot;* #,##0_)\ \ ;_(\ \ &quot;$&quot;* \(#,##0\)\ \ ;_(\ \ &quot;$&quot;* &quot;-&quot;_)\ \ ;_(@_)"/>
    <numFmt numFmtId="193" formatCode="_(\ \ * #,##0_)\ \ ;_(\ \ * \(#,##0\)\ \ ;_(\ \ * &quot;-&quot;_)\ \ ;_(@_)"/>
    <numFmt numFmtId="194" formatCode="_(* #,##0_);_(* \(#,##0\);_(* &quot;-&quot;??_);_(@_)"/>
    <numFmt numFmtId="195" formatCode="_(\ \ \ &quot;$&quot;* #,##0_)\ \ ;_(\ \ \ &quot;$&quot;* \(#,##0\)\ \ ;_(\ \ \ &quot;$&quot;* &quot;-&quot;_)\ \ ;_(@_)"/>
    <numFmt numFmtId="196" formatCode="_(\ \ \ &quot;$&quot;* #,##0.00_)\ \ ;_(\ \ \ &quot;$&quot;* \(#,##0.00\)\ \ ;_(\ \ \ &quot;$&quot;* &quot;-&quot;_)\ \ ;_(@_)"/>
    <numFmt numFmtId="197" formatCode="_(* #,##0.00000_);_(* \(#,##0.00000\);_(* &quot;-&quot;??_);_(@_)"/>
    <numFmt numFmtId="198" formatCode="_(* #,##0.0000_);_(* \(#,##0.0000\);_(* &quot;-&quot;??_);_(@_)"/>
    <numFmt numFmtId="199" formatCode="_(\ \ \ &quot;$&quot;* #,##0_)\ \ ;_(\ \ &quot;$&quot;* \(#,##0\)\ \ ;_(\ \ &quot;$&quot;* &quot;-&quot;_)\ \ ;_(@_)"/>
    <numFmt numFmtId="200" formatCode="&quot;$&quot;#,##0"/>
    <numFmt numFmtId="201" formatCode="_(* #,##0.0_);_(* \(#,##0.0\);_(* &quot;-&quot;?_);_(@_)"/>
    <numFmt numFmtId="202" formatCode="0.0"/>
    <numFmt numFmtId="203" formatCode="0.000"/>
    <numFmt numFmtId="204" formatCode="_(* #,##0.0_);_(* \(#,##0.0\);_(* &quot;-&quot;_);_(@_)"/>
    <numFmt numFmtId="205" formatCode="0.000%"/>
    <numFmt numFmtId="206" formatCode="_(&quot;$&quot;* #,##0.000_);_(&quot;$&quot;* \(#,##0.000\);_(&quot;$&quot;* &quot;-&quot;??_);_(@_)"/>
    <numFmt numFmtId="207" formatCode="_(* #,##0,_);_(* \(#,##0,\);_(* &quot;-&quot;_);_(@_)"/>
    <numFmt numFmtId="208" formatCode="_(* #,##0_);_(* \(#,##0\);_(* &quot;-&quot;?_);_(@_)"/>
    <numFmt numFmtId="209" formatCode="_(&quot;$&quot;* #,##0_);_(&quot;$&quot;* \(#,##0\);_(&quot;$&quot;* &quot;-&quot;??_);_(@_)"/>
    <numFmt numFmtId="210" formatCode="0_);\(0\)"/>
    <numFmt numFmtId="211" formatCode="##.0\%"/>
    <numFmt numFmtId="212" formatCode="0.0_%"/>
    <numFmt numFmtId="213" formatCode="0.0_);\(0.0\)"/>
    <numFmt numFmtId="214" formatCode="_(\ \ * #,##0_)\ \ ;_(\ \ * \(#,##0\)\ \ ;_(\ \ &quot;$&quot;* &quot;-&quot;_)\ \ ;_(@_)"/>
    <numFmt numFmtId="215" formatCode="_(\ &quot;$&quot;* #,##0_);_(\ &quot;$&quot;* \(#,##0\);_(\ &quot;$&quot;* &quot;-&quot;_);_(@_)"/>
    <numFmt numFmtId="216" formatCode="_(\ \ \ * #,##0_);_(\ \ \ * \(#,##0\);_(\ \ \ * &quot;-&quot;_);_(@_)"/>
    <numFmt numFmtId="217" formatCode="_(\ \ \ &quot;$&quot;* #,##0_);_(\ \ \ &quot;$&quot;* \(#,##0\);_(\ \ \ &quot;$&quot;* &quot;-&quot;_);_(@_)"/>
    <numFmt numFmtId="218" formatCode="_(* #,##0.000_);_(* \(#,##0.000\);_(* &quot;-&quot;??_);_(@_)"/>
    <numFmt numFmtId="219" formatCode="_(\ &quot;$&quot;* #,##0_)\ \ ;_(\ \ &quot;$&quot;* \(#,##0\)\ \ ;_(\ \ &quot;$&quot;* &quot;-&quot;_)\ \ ;_(@_)"/>
    <numFmt numFmtId="220" formatCode="_(&quot;$&quot;* #,##0_)\ \ ;_(\ \ &quot;$&quot;* \(#,##0\)\ \ ;_(\ \ &quot;$&quot;* &quot;-&quot;_)\ \ ;_(@_)"/>
  </numFmts>
  <fonts count="134">
    <font>
      <sz val="10"/>
      <name val="Arial"/>
      <family val="2"/>
    </font>
    <font>
      <sz val="11"/>
      <color theme="1"/>
      <name val="Calibri"/>
      <family val="2"/>
      <scheme val="minor"/>
    </font>
    <font>
      <sz val="7"/>
      <name val="Small Fonts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System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b/>
      <sz val="18"/>
      <color indexed="18"/>
      <name val="Arial"/>
      <family val="2"/>
    </font>
    <font>
      <sz val="8"/>
      <name val="Book Antiqua"/>
      <family val="1"/>
    </font>
    <font>
      <sz val="10"/>
      <color indexed="18"/>
      <name val="Arial"/>
      <family val="2"/>
    </font>
    <font>
      <sz val="16"/>
      <color indexed="18"/>
      <name val="Arial"/>
      <family val="2"/>
    </font>
    <font>
      <b/>
      <sz val="11"/>
      <color indexed="10"/>
      <name val="Calibri"/>
      <family val="2"/>
    </font>
    <font>
      <sz val="8"/>
      <color indexed="12"/>
      <name val="Times New Roman"/>
      <family val="1"/>
    </font>
    <font>
      <sz val="9"/>
      <name val="Arial"/>
      <family val="2"/>
    </font>
    <font>
      <b/>
      <sz val="14"/>
      <name val="Book Antiqua"/>
      <family val="1"/>
    </font>
    <font>
      <sz val="8"/>
      <color indexed="14"/>
      <name val="Times New Roman"/>
      <family val="1"/>
    </font>
    <font>
      <sz val="12"/>
      <color indexed="18"/>
      <name val="Arial"/>
      <family val="2"/>
    </font>
    <font>
      <sz val="10"/>
      <name val="Book Antiqua"/>
      <family val="1"/>
    </font>
    <font>
      <vertAlign val="superscript"/>
      <sz val="12"/>
      <name val="Times New Roman"/>
      <family val="1"/>
    </font>
    <font>
      <sz val="8"/>
      <name val="MS Sans Serif"/>
      <family val="2"/>
    </font>
    <font>
      <b/>
      <sz val="8"/>
      <name val="Book Antiqua"/>
      <family val="1"/>
    </font>
    <font>
      <sz val="8"/>
      <color indexed="12"/>
      <name val="Book Antiqua"/>
      <family val="1"/>
    </font>
    <font>
      <i/>
      <sz val="7"/>
      <name val="Book Antiqua"/>
      <family val="1"/>
    </font>
    <font>
      <b/>
      <sz val="14"/>
      <color indexed="24"/>
      <name val="Book Antiqua"/>
      <family val="1"/>
    </font>
    <font>
      <b/>
      <i/>
      <sz val="16"/>
      <name val="Helv"/>
    </font>
    <font>
      <sz val="8"/>
      <color indexed="13"/>
      <name val="MS Sans Serif"/>
      <family val="2"/>
    </font>
    <font>
      <sz val="8"/>
      <name val="Arial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sz val="10"/>
      <color indexed="10"/>
      <name val="Helv"/>
    </font>
    <font>
      <b/>
      <i/>
      <sz val="10"/>
      <color indexed="10"/>
      <name val="Helv"/>
    </font>
    <font>
      <b/>
      <u/>
      <sz val="14"/>
      <name val="Book Antiqua"/>
      <family val="1"/>
    </font>
    <font>
      <b/>
      <sz val="10"/>
      <name val="Book Antiqua"/>
      <family val="1"/>
    </font>
    <font>
      <b/>
      <sz val="10"/>
      <color indexed="18"/>
      <name val="Arial"/>
      <family val="2"/>
    </font>
    <font>
      <b/>
      <u/>
      <sz val="10"/>
      <name val="Book Antiqua"/>
      <family val="1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sz val="10"/>
      <name val="Arial Unicode MS"/>
      <family val="2"/>
    </font>
    <font>
      <sz val="9"/>
      <color rgb="FF58595B"/>
      <name val="Calibri"/>
      <family val="2"/>
    </font>
    <font>
      <b/>
      <sz val="9"/>
      <color rgb="FF58595B"/>
      <name val="Calibri"/>
      <family val="2"/>
    </font>
    <font>
      <sz val="9"/>
      <name val="Calibri"/>
      <family val="2"/>
    </font>
    <font>
      <i/>
      <sz val="9"/>
      <color rgb="FF58595B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sz val="9"/>
      <color rgb="FF46484B"/>
      <name val="Calibri"/>
      <family val="2"/>
    </font>
    <font>
      <b/>
      <sz val="9"/>
      <color rgb="FF46484B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vertAlign val="superscript"/>
      <sz val="9"/>
      <color rgb="FF46484B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sz val="9"/>
      <color theme="0" tint="-0.14999847407452621"/>
      <name val="Calibri"/>
      <family val="2"/>
    </font>
    <font>
      <sz val="9"/>
      <color rgb="FF5A5A5A"/>
      <name val="Calibri"/>
      <family val="2"/>
    </font>
    <font>
      <b/>
      <sz val="9"/>
      <color rgb="FF5A5A5A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vertAlign val="superscript"/>
      <sz val="9"/>
      <color indexed="63"/>
      <name val="Calibri"/>
      <family val="2"/>
    </font>
    <font>
      <vertAlign val="superscript"/>
      <sz val="9"/>
      <color indexed="63"/>
      <name val="Calibri"/>
      <family val="2"/>
    </font>
    <font>
      <b/>
      <i/>
      <sz val="9"/>
      <color rgb="FF46484B"/>
      <name val="Calibri"/>
      <family val="2"/>
    </font>
    <font>
      <sz val="9"/>
      <color rgb="FFFF0000"/>
      <name val="Calibri"/>
      <family val="2"/>
    </font>
    <font>
      <b/>
      <sz val="9"/>
      <color rgb="FF00935B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7F7F7F"/>
      <name val="Calibri"/>
      <family val="2"/>
      <scheme val="minor"/>
    </font>
    <font>
      <sz val="9"/>
      <color rgb="FF46484B"/>
      <name val="Calibri"/>
      <family val="2"/>
      <scheme val="minor"/>
    </font>
    <font>
      <b/>
      <sz val="9"/>
      <color rgb="FF46484B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rgb="FF58595B"/>
      <name val="Calibri"/>
      <family val="2"/>
      <scheme val="minor"/>
    </font>
    <font>
      <i/>
      <sz val="9"/>
      <color rgb="FF58595B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8E5B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58595B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u/>
      <sz val="9"/>
      <color rgb="FF46484B"/>
      <name val="Calibri"/>
      <family val="2"/>
    </font>
    <font>
      <b/>
      <u/>
      <sz val="9"/>
      <color rgb="FF58595B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13"/>
      </patternFill>
    </fill>
    <fill>
      <patternFill patternType="lightGray">
        <fgColor indexed="13"/>
      </patternFill>
    </fill>
    <fill>
      <patternFill patternType="lightGray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gray125">
        <fgColor indexed="8"/>
        <bgColor indexed="9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ck">
        <color indexed="9"/>
      </left>
      <right style="thick">
        <color indexed="9"/>
      </right>
      <top/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008E5B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 style="thin">
        <color rgb="FF7F7F7F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/>
      <bottom style="dashDot">
        <color theme="0" tint="-0.249977111117893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/>
      <right style="medium">
        <color theme="0"/>
      </right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D9D9D9"/>
      </top>
      <bottom style="thin">
        <color theme="0" tint="-0.499984740745262"/>
      </bottom>
      <diagonal/>
    </border>
    <border>
      <left/>
      <right/>
      <top style="thin">
        <color rgb="FFDBDFE2"/>
      </top>
      <bottom style="thin">
        <color theme="0" tint="-0.499984740745262"/>
      </bottom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/>
      <top style="thin">
        <color rgb="FF46484B"/>
      </top>
      <bottom/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</borders>
  <cellStyleXfs count="4231">
    <xf numFmtId="0" fontId="0" fillId="0" borderId="0"/>
    <xf numFmtId="171" fontId="31" fillId="0" borderId="0" applyFont="0" applyFill="0" applyBorder="0" applyAlignment="0"/>
    <xf numFmtId="0" fontId="9" fillId="32" borderId="0" applyNumberFormat="0" applyBorder="0" applyAlignment="0" applyProtection="0"/>
    <xf numFmtId="171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3" borderId="0" applyNumberFormat="0" applyBorder="0" applyAlignment="0" applyProtection="0"/>
    <xf numFmtId="171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171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35" borderId="0" applyNumberFormat="0" applyBorder="0" applyAlignment="0" applyProtection="0"/>
    <xf numFmtId="171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36" borderId="0" applyNumberFormat="0" applyBorder="0" applyAlignment="0" applyProtection="0"/>
    <xf numFmtId="171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7" borderId="0" applyNumberFormat="0" applyBorder="0" applyAlignment="0" applyProtection="0"/>
    <xf numFmtId="171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38" borderId="0" applyNumberFormat="0" applyBorder="0" applyAlignment="0" applyProtection="0"/>
    <xf numFmtId="171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171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171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41" borderId="0" applyNumberFormat="0" applyBorder="0" applyAlignment="0" applyProtection="0"/>
    <xf numFmtId="171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42" borderId="0" applyNumberFormat="0" applyBorder="0" applyAlignment="0" applyProtection="0"/>
    <xf numFmtId="171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43" borderId="0" applyNumberFormat="0" applyBorder="0" applyAlignment="0" applyProtection="0"/>
    <xf numFmtId="171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10" fillId="44" borderId="0" applyNumberFormat="0" applyBorder="0" applyAlignment="0" applyProtection="0"/>
    <xf numFmtId="171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45" borderId="0" applyNumberFormat="0" applyBorder="0" applyAlignment="0" applyProtection="0"/>
    <xf numFmtId="171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46" borderId="0" applyNumberFormat="0" applyBorder="0" applyAlignment="0" applyProtection="0"/>
    <xf numFmtId="171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47" borderId="0" applyNumberFormat="0" applyBorder="0" applyAlignment="0" applyProtection="0"/>
    <xf numFmtId="171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48" borderId="0" applyNumberFormat="0" applyBorder="0" applyAlignment="0" applyProtection="0"/>
    <xf numFmtId="171" fontId="10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49" borderId="0" applyNumberFormat="0" applyBorder="0" applyAlignment="0" applyProtection="0"/>
    <xf numFmtId="171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0" borderId="0" applyNumberFormat="0" applyBorder="0" applyAlignment="0" applyProtection="0"/>
    <xf numFmtId="171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51" borderId="0" applyNumberFormat="0" applyBorder="0" applyAlignment="0" applyProtection="0"/>
    <xf numFmtId="171" fontId="10" fillId="21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171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53" borderId="0" applyNumberFormat="0" applyBorder="0" applyAlignment="0" applyProtection="0"/>
    <xf numFmtId="171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10" fillId="54" borderId="0" applyNumberFormat="0" applyBorder="0" applyAlignment="0" applyProtection="0"/>
    <xf numFmtId="171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55" borderId="0" applyNumberFormat="0" applyBorder="0" applyAlignment="0" applyProtection="0"/>
    <xf numFmtId="171" fontId="10" fillId="15" borderId="0" applyNumberFormat="0" applyBorder="0" applyAlignment="0" applyProtection="0"/>
    <xf numFmtId="0" fontId="10" fillId="21" borderId="0" applyNumberFormat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8" fillId="24" borderId="0" applyBorder="0">
      <alignment horizontal="left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1" fontId="32" fillId="25" borderId="0" applyNumberFormat="0" applyBorder="0">
      <alignment horizontal="centerContinuous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173" fontId="33" fillId="26" borderId="0" applyBorder="0">
      <alignment horizontal="center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3" fontId="34" fillId="25" borderId="0" applyBorder="0">
      <alignment horizontal="right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1" fontId="35" fillId="26" borderId="0" applyNumberFormat="0" applyBorder="0">
      <alignment horizontal="centerContinuous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2" fontId="34" fillId="27" borderId="0" applyBorder="0">
      <alignment horizontal="center"/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173" fontId="33" fillId="25" borderId="1" applyNumberFormat="0" applyFont="0" applyFill="0" applyAlignment="0" applyProtection="0"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3" fontId="34" fillId="24" borderId="0" applyBorder="0">
      <alignment horizontal="right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173" fontId="33" fillId="0" borderId="0" applyFont="0" applyFill="0" applyBorder="0" applyAlignment="0" applyProtection="0">
      <alignment horizontal="center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3" fontId="34" fillId="26" borderId="0" applyBorder="0">
      <alignment horizontal="right"/>
      <protection locked="0"/>
    </xf>
    <xf numFmtId="0" fontId="60" fillId="56" borderId="0" applyNumberFormat="0" applyBorder="0" applyAlignment="0" applyProtection="0"/>
    <xf numFmtId="171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61" fillId="57" borderId="20" applyNumberFormat="0" applyAlignment="0" applyProtection="0"/>
    <xf numFmtId="171" fontId="15" fillId="28" borderId="2" applyNumberFormat="0" applyAlignment="0" applyProtection="0"/>
    <xf numFmtId="0" fontId="36" fillId="24" borderId="2" applyNumberFormat="0" applyAlignment="0" applyProtection="0"/>
    <xf numFmtId="0" fontId="11" fillId="58" borderId="21" applyNumberFormat="0" applyAlignment="0" applyProtection="0"/>
    <xf numFmtId="171" fontId="11" fillId="29" borderId="3" applyNumberFormat="0" applyAlignment="0" applyProtection="0"/>
    <xf numFmtId="0" fontId="11" fillId="29" borderId="3" applyNumberFormat="0" applyAlignment="0" applyProtection="0"/>
    <xf numFmtId="43" fontId="8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38" fontId="39" fillId="0" borderId="0" applyNumberFormat="0" applyFill="0" applyBorder="0">
      <alignment vertical="center"/>
    </xf>
    <xf numFmtId="44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0" fontId="31" fillId="0" borderId="0" applyFill="0" applyBorder="0">
      <alignment vertical="center"/>
    </xf>
    <xf numFmtId="181" fontId="40" fillId="0" borderId="0" applyFont="0" applyFill="0" applyBorder="0" applyAlignment="0" applyProtection="0"/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3" fontId="41" fillId="26" borderId="0" applyBorder="0">
      <alignment horizontal="center"/>
      <protection locked="0"/>
    </xf>
    <xf numFmtId="0" fontId="62" fillId="0" borderId="0" applyNumberFormat="0" applyFill="0" applyBorder="0" applyAlignment="0" applyProtection="0"/>
    <xf numFmtId="171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82" fontId="42" fillId="0" borderId="0" applyNumberFormat="0" applyFont="0" applyAlignment="0">
      <alignment vertical="center"/>
    </xf>
    <xf numFmtId="1" fontId="43" fillId="0" borderId="0"/>
    <xf numFmtId="0" fontId="63" fillId="59" borderId="0" applyNumberFormat="0" applyBorder="0" applyAlignment="0" applyProtection="0"/>
    <xf numFmtId="171" fontId="17" fillId="6" borderId="0" applyNumberFormat="0" applyBorder="0" applyAlignment="0" applyProtection="0"/>
    <xf numFmtId="0" fontId="17" fillId="10" borderId="0" applyNumberFormat="0" applyBorder="0" applyAlignment="0" applyProtection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71" fontId="44" fillId="30" borderId="4" applyFont="0" applyBorder="0" applyAlignment="0"/>
    <xf numFmtId="182" fontId="45" fillId="0" borderId="0" applyNumberFormat="0" applyFill="0" applyBorder="0">
      <alignment horizontal="left" vertical="center"/>
    </xf>
    <xf numFmtId="0" fontId="64" fillId="0" borderId="22" applyNumberFormat="0" applyFill="0" applyAlignment="0" applyProtection="0"/>
    <xf numFmtId="171" fontId="18" fillId="0" borderId="5" applyNumberFormat="0" applyFill="0" applyAlignment="0" applyProtection="0"/>
    <xf numFmtId="0" fontId="26" fillId="0" borderId="6" applyNumberFormat="0" applyFill="0" applyAlignment="0" applyProtection="0"/>
    <xf numFmtId="0" fontId="65" fillId="0" borderId="23" applyNumberFormat="0" applyFill="0" applyAlignment="0" applyProtection="0"/>
    <xf numFmtId="171" fontId="19" fillId="0" borderId="7" applyNumberFormat="0" applyFill="0" applyAlignment="0" applyProtection="0"/>
    <xf numFmtId="0" fontId="27" fillId="0" borderId="8" applyNumberFormat="0" applyFill="0" applyAlignment="0" applyProtection="0"/>
    <xf numFmtId="0" fontId="66" fillId="0" borderId="24" applyNumberFormat="0" applyFill="0" applyAlignment="0" applyProtection="0"/>
    <xf numFmtId="171" fontId="20" fillId="0" borderId="9" applyNumberFormat="0" applyFill="0" applyAlignment="0" applyProtection="0"/>
    <xf numFmtId="0" fontId="28" fillId="0" borderId="10" applyNumberFormat="0" applyFill="0" applyAlignment="0" applyProtection="0"/>
    <xf numFmtId="0" fontId="66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7" fillId="9" borderId="20" applyNumberFormat="0" applyAlignment="0" applyProtection="0"/>
    <xf numFmtId="182" fontId="46" fillId="0" borderId="0" applyFill="0" applyBorder="0">
      <alignment horizontal="right" vertical="center"/>
    </xf>
    <xf numFmtId="0" fontId="21" fillId="12" borderId="2" applyNumberFormat="0" applyAlignment="0" applyProtection="0"/>
    <xf numFmtId="0" fontId="68" fillId="0" borderId="25" applyNumberFormat="0" applyFill="0" applyAlignment="0" applyProtection="0"/>
    <xf numFmtId="171" fontId="22" fillId="0" borderId="11" applyNumberFormat="0" applyFill="0" applyAlignment="0" applyProtection="0"/>
    <xf numFmtId="0" fontId="13" fillId="0" borderId="12" applyNumberFormat="0" applyFill="0" applyAlignment="0" applyProtection="0"/>
    <xf numFmtId="38" fontId="33" fillId="0" borderId="0" applyNumberFormat="0" applyFill="0" applyBorder="0">
      <alignment horizontal="left" vertical="center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2" fontId="47" fillId="0" borderId="0" applyFill="0" applyBorder="0">
      <alignment vertical="center"/>
    </xf>
    <xf numFmtId="37" fontId="31" fillId="0" borderId="0" applyFont="0" applyFill="0" applyBorder="0" applyAlignment="0" applyProtection="0"/>
    <xf numFmtId="171" fontId="48" fillId="24" borderId="13">
      <alignment horizontal="left" vertical="top" indent="2"/>
    </xf>
    <xf numFmtId="183" fontId="31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9" fillId="60" borderId="0" applyNumberFormat="0" applyBorder="0" applyAlignment="0" applyProtection="0"/>
    <xf numFmtId="171" fontId="23" fillId="12" borderId="0" applyNumberFormat="0" applyBorder="0" applyAlignment="0" applyProtection="0"/>
    <xf numFmtId="0" fontId="29" fillId="12" borderId="0" applyNumberFormat="0" applyBorder="0" applyAlignment="0" applyProtection="0"/>
    <xf numFmtId="37" fontId="2" fillId="0" borderId="0"/>
    <xf numFmtId="188" fontId="49" fillId="0" borderId="0"/>
    <xf numFmtId="0" fontId="8" fillId="0" borderId="0"/>
    <xf numFmtId="0" fontId="8" fillId="7" borderId="26" applyNumberFormat="0" applyFont="0" applyAlignment="0" applyProtection="0"/>
    <xf numFmtId="171" fontId="8" fillId="7" borderId="14" applyNumberFormat="0" applyFont="0" applyAlignment="0" applyProtection="0"/>
    <xf numFmtId="0" fontId="50" fillId="7" borderId="14" applyNumberFormat="0" applyFont="0" applyAlignment="0" applyProtection="0"/>
    <xf numFmtId="43" fontId="4" fillId="0" borderId="0" applyBorder="0"/>
    <xf numFmtId="171" fontId="51" fillId="0" borderId="0">
      <alignment horizontal="left" vertical="top"/>
      <protection locked="0"/>
    </xf>
    <xf numFmtId="0" fontId="70" fillId="57" borderId="27" applyNumberFormat="0" applyAlignment="0" applyProtection="0"/>
    <xf numFmtId="171" fontId="24" fillId="28" borderId="15" applyNumberFormat="0" applyAlignment="0" applyProtection="0"/>
    <xf numFmtId="0" fontId="24" fillId="24" borderId="15" applyNumberFormat="0" applyAlignment="0" applyProtection="0"/>
    <xf numFmtId="189" fontId="8" fillId="0" borderId="0" applyFill="0">
      <alignment horizontal="center" vertical="center"/>
    </xf>
    <xf numFmtId="171" fontId="52" fillId="0" borderId="0">
      <alignment vertical="center"/>
    </xf>
    <xf numFmtId="171" fontId="53" fillId="24" borderId="16"/>
    <xf numFmtId="9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190" fontId="3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6">
      <alignment horizontal="center"/>
    </xf>
    <xf numFmtId="3" fontId="5" fillId="0" borderId="0" applyFont="0" applyFill="0" applyBorder="0" applyAlignment="0" applyProtection="0"/>
    <xf numFmtId="0" fontId="5" fillId="31" borderId="0" applyNumberFormat="0" applyFont="0" applyBorder="0" applyAlignment="0" applyProtection="0"/>
    <xf numFmtId="171" fontId="54" fillId="0" borderId="0"/>
    <xf numFmtId="171" fontId="55" fillId="0" borderId="0"/>
    <xf numFmtId="6" fontId="33" fillId="0" borderId="17" applyFill="0">
      <alignment vertical="center"/>
    </xf>
    <xf numFmtId="191" fontId="31" fillId="0" borderId="0" applyFill="0" applyBorder="0">
      <alignment vertical="center"/>
    </xf>
    <xf numFmtId="0" fontId="71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38" fontId="56" fillId="0" borderId="0" applyNumberFormat="0" applyFill="0" applyBorder="0">
      <alignment horizontal="left" vertical="center"/>
    </xf>
    <xf numFmtId="38" fontId="57" fillId="0" borderId="0" applyNumberFormat="0" applyFill="0" applyBorder="0">
      <alignment horizontal="centerContinuous" vertical="center"/>
    </xf>
    <xf numFmtId="0" fontId="12" fillId="0" borderId="28" applyNumberFormat="0" applyFill="0" applyAlignment="0" applyProtection="0"/>
    <xf numFmtId="171" fontId="12" fillId="0" borderId="18" applyNumberFormat="0" applyFill="0" applyAlignment="0" applyProtection="0"/>
    <xf numFmtId="0" fontId="12" fillId="0" borderId="19" applyNumberFormat="0" applyFill="0" applyAlignment="0" applyProtection="0"/>
    <xf numFmtId="3" fontId="58" fillId="25" borderId="0" applyBorder="0">
      <alignment horizontal="center"/>
      <protection locked="0"/>
    </xf>
    <xf numFmtId="0" fontId="13" fillId="0" borderId="0" applyNumberFormat="0" applyFill="0" applyBorder="0" applyAlignment="0" applyProtection="0"/>
    <xf numFmtId="171" fontId="13" fillId="0" borderId="0" applyNumberFormat="0" applyFill="0" applyBorder="0" applyAlignment="0" applyProtection="0"/>
    <xf numFmtId="172" fontId="59" fillId="0" borderId="0" applyFill="0" applyBorder="0">
      <alignment vertical="center"/>
    </xf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8" fillId="0" borderId="0"/>
    <xf numFmtId="171" fontId="24" fillId="28" borderId="31" applyNumberFormat="0" applyAlignment="0" applyProtection="0"/>
    <xf numFmtId="0" fontId="24" fillId="24" borderId="31" applyNumberFormat="0" applyAlignment="0" applyProtection="0"/>
    <xf numFmtId="0" fontId="12" fillId="0" borderId="33" applyNumberFormat="0" applyFill="0" applyAlignment="0" applyProtection="0"/>
    <xf numFmtId="171" fontId="12" fillId="0" borderId="32" applyNumberFormat="0" applyFill="0" applyAlignment="0" applyProtection="0"/>
    <xf numFmtId="0" fontId="21" fillId="12" borderId="30" applyNumberFormat="0" applyAlignment="0" applyProtection="0"/>
    <xf numFmtId="0" fontId="36" fillId="24" borderId="30" applyNumberFormat="0" applyAlignment="0" applyProtection="0"/>
    <xf numFmtId="171" fontId="15" fillId="28" borderId="30" applyNumberFormat="0" applyAlignment="0" applyProtection="0"/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29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1" fontId="15" fillId="28" borderId="36" applyNumberFormat="0" applyAlignment="0" applyProtection="0"/>
    <xf numFmtId="0" fontId="36" fillId="24" borderId="36" applyNumberFormat="0" applyAlignment="0" applyProtection="0"/>
    <xf numFmtId="0" fontId="21" fillId="12" borderId="36" applyNumberFormat="0" applyAlignment="0" applyProtection="0"/>
    <xf numFmtId="171" fontId="8" fillId="7" borderId="34" applyNumberFormat="0" applyFont="0" applyAlignment="0" applyProtection="0"/>
    <xf numFmtId="0" fontId="50" fillId="7" borderId="34" applyNumberFormat="0" applyFont="0" applyAlignment="0" applyProtection="0"/>
    <xf numFmtId="0" fontId="21" fillId="12" borderId="36" applyNumberFormat="0" applyAlignment="0" applyProtection="0"/>
    <xf numFmtId="0" fontId="36" fillId="24" borderId="36" applyNumberFormat="0" applyAlignment="0" applyProtection="0"/>
    <xf numFmtId="171" fontId="15" fillId="28" borderId="36" applyNumberFormat="0" applyAlignment="0" applyProtection="0"/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173" fontId="33" fillId="25" borderId="35" applyNumberFormat="0" applyFont="0" applyFill="0" applyAlignment="0" applyProtection="0">
      <protection locked="0"/>
    </xf>
    <xf numFmtId="9" fontId="8" fillId="0" borderId="0" applyFont="0" applyFill="0" applyBorder="0" applyAlignment="0" applyProtection="0"/>
    <xf numFmtId="0" fontId="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107" fillId="0" borderId="0"/>
    <xf numFmtId="0" fontId="3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3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7" fillId="0" borderId="0"/>
    <xf numFmtId="0" fontId="3" fillId="0" borderId="0"/>
  </cellStyleXfs>
  <cellXfs count="1668">
    <xf numFmtId="0" fontId="0" fillId="0" borderId="0" xfId="0"/>
    <xf numFmtId="0" fontId="73" fillId="0" borderId="0" xfId="0" applyFont="1"/>
    <xf numFmtId="0" fontId="73" fillId="0" borderId="0" xfId="0" applyFont="1" applyAlignment="1">
      <alignment vertical="center"/>
    </xf>
    <xf numFmtId="42" fontId="74" fillId="0" borderId="0" xfId="2636" applyNumberFormat="1" applyFont="1" applyAlignment="1">
      <alignment horizontal="right" vertical="center"/>
    </xf>
    <xf numFmtId="0" fontId="74" fillId="0" borderId="39" xfId="0" applyFont="1" applyBorder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vertical="center"/>
    </xf>
    <xf numFmtId="37" fontId="74" fillId="0" borderId="0" xfId="2636" applyNumberFormat="1" applyFont="1" applyAlignment="1">
      <alignment horizontal="right" vertical="center"/>
    </xf>
    <xf numFmtId="0" fontId="75" fillId="0" borderId="0" xfId="0" applyFont="1"/>
    <xf numFmtId="0" fontId="76" fillId="0" borderId="37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3" fillId="0" borderId="0" xfId="0" applyFont="1" applyAlignment="1">
      <alignment horizontal="right" vertical="center"/>
    </xf>
    <xf numFmtId="0" fontId="78" fillId="61" borderId="41" xfId="0" applyFont="1" applyFill="1" applyBorder="1" applyAlignment="1">
      <alignment vertical="center"/>
    </xf>
    <xf numFmtId="0" fontId="78" fillId="61" borderId="38" xfId="0" applyFont="1" applyFill="1" applyBorder="1" applyAlignment="1">
      <alignment vertical="center"/>
    </xf>
    <xf numFmtId="192" fontId="78" fillId="61" borderId="38" xfId="2636" applyNumberFormat="1" applyFont="1" applyFill="1" applyBorder="1" applyAlignment="1">
      <alignment horizontal="right" vertical="center" wrapText="1"/>
    </xf>
    <xf numFmtId="192" fontId="78" fillId="61" borderId="38" xfId="0" applyNumberFormat="1" applyFont="1" applyFill="1" applyBorder="1" applyAlignment="1">
      <alignment horizontal="right" vertical="center"/>
    </xf>
    <xf numFmtId="192" fontId="78" fillId="61" borderId="38" xfId="2636" applyNumberFormat="1" applyFont="1" applyFill="1" applyBorder="1" applyAlignment="1">
      <alignment horizontal="right" vertical="center"/>
    </xf>
    <xf numFmtId="192" fontId="77" fillId="0" borderId="0" xfId="0" applyNumberFormat="1" applyFont="1" applyAlignment="1">
      <alignment horizontal="right" vertical="center" wrapText="1"/>
    </xf>
    <xf numFmtId="0" fontId="78" fillId="61" borderId="39" xfId="0" applyFont="1" applyFill="1" applyBorder="1" applyAlignment="1">
      <alignment vertical="center"/>
    </xf>
    <xf numFmtId="0" fontId="77" fillId="61" borderId="0" xfId="0" applyFont="1" applyFill="1" applyAlignment="1">
      <alignment vertical="center" wrapText="1"/>
    </xf>
    <xf numFmtId="0" fontId="78" fillId="61" borderId="0" xfId="0" applyFont="1" applyFill="1" applyAlignment="1">
      <alignment vertical="center"/>
    </xf>
    <xf numFmtId="192" fontId="78" fillId="61" borderId="0" xfId="2636" applyNumberFormat="1" applyFont="1" applyFill="1" applyAlignment="1">
      <alignment horizontal="right" vertical="center" wrapText="1"/>
    </xf>
    <xf numFmtId="192" fontId="78" fillId="61" borderId="0" xfId="0" applyNumberFormat="1" applyFont="1" applyFill="1" applyAlignment="1">
      <alignment horizontal="right" vertical="center"/>
    </xf>
    <xf numFmtId="192" fontId="78" fillId="61" borderId="0" xfId="2636" applyNumberFormat="1" applyFont="1" applyFill="1" applyAlignment="1">
      <alignment horizontal="right" vertical="center"/>
    </xf>
    <xf numFmtId="0" fontId="79" fillId="0" borderId="40" xfId="0" applyFont="1" applyBorder="1"/>
    <xf numFmtId="171" fontId="80" fillId="62" borderId="37" xfId="0" applyNumberFormat="1" applyFont="1" applyFill="1" applyBorder="1" applyAlignment="1">
      <alignment horizontal="right" wrapText="1"/>
    </xf>
    <xf numFmtId="171" fontId="80" fillId="0" borderId="0" xfId="0" quotePrefix="1" applyNumberFormat="1" applyFont="1" applyAlignment="1">
      <alignment horizontal="right" wrapText="1"/>
    </xf>
    <xf numFmtId="171" fontId="80" fillId="63" borderId="37" xfId="0" applyNumberFormat="1" applyFont="1" applyFill="1" applyBorder="1" applyAlignment="1">
      <alignment horizontal="right" wrapText="1"/>
    </xf>
    <xf numFmtId="171" fontId="80" fillId="0" borderId="0" xfId="0" applyNumberFormat="1" applyFont="1" applyAlignment="1">
      <alignment horizontal="right" wrapText="1"/>
    </xf>
    <xf numFmtId="0" fontId="79" fillId="0" borderId="39" xfId="0" applyFont="1" applyBorder="1" applyAlignment="1">
      <alignment vertical="center"/>
    </xf>
    <xf numFmtId="0" fontId="79" fillId="0" borderId="0" xfId="0" applyFont="1" applyAlignment="1">
      <alignment vertical="center"/>
    </xf>
    <xf numFmtId="192" fontId="77" fillId="57" borderId="0" xfId="0" applyNumberFormat="1" applyFont="1" applyFill="1" applyAlignment="1">
      <alignment horizontal="right" vertical="center" wrapText="1"/>
    </xf>
    <xf numFmtId="192" fontId="77" fillId="0" borderId="0" xfId="0" applyNumberFormat="1" applyFont="1" applyAlignment="1">
      <alignment horizontal="right" vertical="center"/>
    </xf>
    <xf numFmtId="193" fontId="78" fillId="0" borderId="0" xfId="0" applyNumberFormat="1" applyFont="1" applyAlignment="1">
      <alignment horizontal="right" vertical="center"/>
    </xf>
    <xf numFmtId="193" fontId="78" fillId="0" borderId="0" xfId="2075" applyNumberFormat="1" applyFont="1" applyAlignment="1">
      <alignment horizontal="right" vertical="center"/>
    </xf>
    <xf numFmtId="193" fontId="77" fillId="0" borderId="0" xfId="0" applyNumberFormat="1" applyFont="1" applyAlignment="1">
      <alignment horizontal="right" vertical="center"/>
    </xf>
    <xf numFmtId="192" fontId="78" fillId="0" borderId="0" xfId="0" applyNumberFormat="1" applyFont="1" applyAlignment="1">
      <alignment horizontal="right" vertical="center"/>
    </xf>
    <xf numFmtId="0" fontId="79" fillId="0" borderId="0" xfId="0" applyFont="1" applyAlignment="1">
      <alignment horizontal="right" vertical="center"/>
    </xf>
    <xf numFmtId="0" fontId="79" fillId="57" borderId="0" xfId="0" applyFont="1" applyFill="1" applyAlignment="1">
      <alignment horizontal="right" vertical="center"/>
    </xf>
    <xf numFmtId="192" fontId="79" fillId="0" borderId="0" xfId="0" applyNumberFormat="1" applyFont="1" applyAlignment="1">
      <alignment horizontal="right" vertical="center" wrapText="1"/>
    </xf>
    <xf numFmtId="192" fontId="79" fillId="0" borderId="0" xfId="0" applyNumberFormat="1" applyFont="1" applyAlignment="1">
      <alignment horizontal="right" vertical="center"/>
    </xf>
    <xf numFmtId="192" fontId="79" fillId="57" borderId="0" xfId="0" applyNumberFormat="1" applyFont="1" applyFill="1" applyAlignment="1">
      <alignment horizontal="right" vertical="center" wrapText="1"/>
    </xf>
    <xf numFmtId="192" fontId="79" fillId="64" borderId="0" xfId="2636" applyNumberFormat="1" applyFont="1" applyFill="1" applyAlignment="1">
      <alignment horizontal="right" vertical="center" wrapText="1"/>
    </xf>
    <xf numFmtId="192" fontId="79" fillId="57" borderId="0" xfId="2636" applyNumberFormat="1" applyFont="1" applyFill="1" applyAlignment="1">
      <alignment horizontal="right" vertical="center" wrapText="1"/>
    </xf>
    <xf numFmtId="193" fontId="79" fillId="0" borderId="0" xfId="2636" applyNumberFormat="1" applyFont="1" applyAlignment="1">
      <alignment horizontal="right" vertical="center" wrapText="1"/>
    </xf>
    <xf numFmtId="193" fontId="80" fillId="0" borderId="0" xfId="0" applyNumberFormat="1" applyFont="1" applyAlignment="1">
      <alignment horizontal="right" vertical="center"/>
    </xf>
    <xf numFmtId="193" fontId="79" fillId="57" borderId="0" xfId="2636" applyNumberFormat="1" applyFont="1" applyFill="1" applyAlignment="1">
      <alignment horizontal="right" vertical="center" wrapText="1"/>
    </xf>
    <xf numFmtId="193" fontId="80" fillId="0" borderId="0" xfId="2075" applyNumberFormat="1" applyFont="1" applyAlignment="1">
      <alignment horizontal="right" vertical="center"/>
    </xf>
    <xf numFmtId="193" fontId="79" fillId="0" borderId="37" xfId="2636" applyNumberFormat="1" applyFont="1" applyBorder="1" applyAlignment="1">
      <alignment horizontal="right" vertical="center" wrapText="1"/>
    </xf>
    <xf numFmtId="193" fontId="79" fillId="0" borderId="0" xfId="0" applyNumberFormat="1" applyFont="1" applyAlignment="1">
      <alignment horizontal="right" vertical="center"/>
    </xf>
    <xf numFmtId="193" fontId="79" fillId="57" borderId="37" xfId="2636" applyNumberFormat="1" applyFont="1" applyFill="1" applyBorder="1" applyAlignment="1">
      <alignment horizontal="right" vertical="center" wrapText="1"/>
    </xf>
    <xf numFmtId="193" fontId="79" fillId="0" borderId="0" xfId="0" applyNumberFormat="1" applyFont="1" applyAlignment="1">
      <alignment horizontal="right" vertical="center" wrapText="1"/>
    </xf>
    <xf numFmtId="193" fontId="79" fillId="57" borderId="0" xfId="0" applyNumberFormat="1" applyFont="1" applyFill="1" applyAlignment="1">
      <alignment horizontal="right" vertical="center" wrapText="1"/>
    </xf>
    <xf numFmtId="193" fontId="79" fillId="57" borderId="42" xfId="0" applyNumberFormat="1" applyFont="1" applyFill="1" applyBorder="1" applyAlignment="1">
      <alignment horizontal="right" vertical="center" wrapText="1"/>
    </xf>
    <xf numFmtId="192" fontId="79" fillId="0" borderId="0" xfId="2636" applyNumberFormat="1" applyFont="1" applyAlignment="1">
      <alignment horizontal="right" vertical="center" wrapText="1"/>
    </xf>
    <xf numFmtId="194" fontId="79" fillId="0" borderId="0" xfId="2075" applyNumberFormat="1" applyFont="1" applyAlignment="1">
      <alignment horizontal="right" vertical="center" wrapText="1"/>
    </xf>
    <xf numFmtId="193" fontId="79" fillId="0" borderId="37" xfId="0" applyNumberFormat="1" applyFont="1" applyBorder="1" applyAlignment="1">
      <alignment horizontal="right" vertical="center" wrapText="1"/>
    </xf>
    <xf numFmtId="193" fontId="79" fillId="57" borderId="43" xfId="0" applyNumberFormat="1" applyFont="1" applyFill="1" applyBorder="1" applyAlignment="1">
      <alignment horizontal="right" vertical="center" wrapText="1"/>
    </xf>
    <xf numFmtId="192" fontId="80" fillId="0" borderId="0" xfId="0" applyNumberFormat="1" applyFont="1" applyAlignment="1">
      <alignment horizontal="right" vertical="center"/>
    </xf>
    <xf numFmtId="194" fontId="75" fillId="0" borderId="0" xfId="2075" applyNumberFormat="1" applyFont="1"/>
    <xf numFmtId="0" fontId="73" fillId="0" borderId="0" xfId="4207" applyFont="1"/>
    <xf numFmtId="0" fontId="80" fillId="0" borderId="0" xfId="4207" applyFont="1" applyAlignment="1">
      <alignment horizontal="right"/>
    </xf>
    <xf numFmtId="0" fontId="74" fillId="0" borderId="0" xfId="4207" applyFont="1" applyAlignment="1">
      <alignment vertical="top"/>
    </xf>
    <xf numFmtId="0" fontId="75" fillId="0" borderId="0" xfId="0" applyFont="1" applyAlignment="1">
      <alignment vertical="top"/>
    </xf>
    <xf numFmtId="15" fontId="80" fillId="0" borderId="0" xfId="4207" applyNumberFormat="1" applyFont="1" applyAlignment="1">
      <alignment horizontal="right"/>
    </xf>
    <xf numFmtId="0" fontId="73" fillId="0" borderId="0" xfId="0" applyFont="1" applyAlignment="1">
      <alignment vertical="top"/>
    </xf>
    <xf numFmtId="194" fontId="75" fillId="0" borderId="0" xfId="2075" applyNumberFormat="1" applyFont="1" applyAlignment="1">
      <alignment vertical="top"/>
    </xf>
    <xf numFmtId="0" fontId="74" fillId="0" borderId="0" xfId="4207" applyFont="1" applyAlignment="1">
      <alignment vertical="center"/>
    </xf>
    <xf numFmtId="0" fontId="73" fillId="0" borderId="40" xfId="4207" applyFont="1" applyBorder="1" applyAlignment="1">
      <alignment vertical="top"/>
    </xf>
    <xf numFmtId="0" fontId="74" fillId="0" borderId="37" xfId="4207" applyFont="1" applyBorder="1" applyAlignment="1">
      <alignment vertical="top"/>
    </xf>
    <xf numFmtId="1" fontId="80" fillId="62" borderId="0" xfId="4207" applyNumberFormat="1" applyFont="1" applyFill="1" applyAlignment="1">
      <alignment horizontal="right"/>
    </xf>
    <xf numFmtId="1" fontId="80" fillId="63" borderId="0" xfId="4207" applyNumberFormat="1" applyFont="1" applyFill="1" applyAlignment="1">
      <alignment horizontal="right"/>
    </xf>
    <xf numFmtId="1" fontId="80" fillId="0" borderId="0" xfId="4207" applyNumberFormat="1" applyFont="1" applyAlignment="1">
      <alignment horizontal="right"/>
    </xf>
    <xf numFmtId="0" fontId="73" fillId="0" borderId="0" xfId="4207" applyFont="1" applyAlignment="1">
      <alignment vertical="center"/>
    </xf>
    <xf numFmtId="192" fontId="79" fillId="63" borderId="42" xfId="4207" applyNumberFormat="1" applyFont="1" applyFill="1" applyBorder="1" applyAlignment="1">
      <alignment horizontal="right" vertical="center"/>
    </xf>
    <xf numFmtId="192" fontId="79" fillId="0" borderId="42" xfId="4207" applyNumberFormat="1" applyFont="1" applyBorder="1" applyAlignment="1">
      <alignment horizontal="right" vertical="center"/>
    </xf>
    <xf numFmtId="0" fontId="73" fillId="0" borderId="0" xfId="4207" applyFont="1" applyAlignment="1">
      <alignment horizontal="right" vertical="center"/>
    </xf>
    <xf numFmtId="192" fontId="73" fillId="0" borderId="42" xfId="4207" applyNumberFormat="1" applyFont="1" applyBorder="1" applyAlignment="1">
      <alignment horizontal="right" vertical="center"/>
    </xf>
    <xf numFmtId="0" fontId="80" fillId="0" borderId="39" xfId="4207" applyFont="1" applyBorder="1" applyAlignment="1">
      <alignment vertical="center"/>
    </xf>
    <xf numFmtId="195" fontId="79" fillId="0" borderId="0" xfId="2075" applyNumberFormat="1" applyFont="1" applyAlignment="1">
      <alignment horizontal="right" vertical="center" wrapText="1"/>
    </xf>
    <xf numFmtId="194" fontId="77" fillId="0" borderId="0" xfId="2075" applyNumberFormat="1" applyFont="1" applyAlignment="1">
      <alignment horizontal="right" vertical="center"/>
    </xf>
    <xf numFmtId="193" fontId="79" fillId="0" borderId="0" xfId="2075" applyNumberFormat="1" applyFont="1" applyAlignment="1">
      <alignment horizontal="right" vertical="center" wrapText="1"/>
    </xf>
    <xf numFmtId="193" fontId="79" fillId="0" borderId="0" xfId="2075" applyNumberFormat="1" applyFont="1" applyBorder="1" applyAlignment="1">
      <alignment horizontal="right" vertical="center" wrapText="1"/>
    </xf>
    <xf numFmtId="0" fontId="79" fillId="0" borderId="0" xfId="4207" applyFont="1" applyAlignment="1">
      <alignment vertical="center"/>
    </xf>
    <xf numFmtId="193" fontId="79" fillId="0" borderId="44" xfId="2075" applyNumberFormat="1" applyFont="1" applyBorder="1" applyAlignment="1">
      <alignment horizontal="right" vertical="center" wrapText="1"/>
    </xf>
    <xf numFmtId="192" fontId="75" fillId="63" borderId="0" xfId="2075" applyNumberFormat="1" applyFont="1" applyFill="1" applyBorder="1" applyAlignment="1">
      <alignment horizontal="right" vertical="center" wrapText="1"/>
    </xf>
    <xf numFmtId="192" fontId="79" fillId="0" borderId="0" xfId="2075" applyNumberFormat="1" applyFont="1" applyBorder="1" applyAlignment="1">
      <alignment horizontal="right" vertical="center" wrapText="1"/>
    </xf>
    <xf numFmtId="0" fontId="74" fillId="0" borderId="0" xfId="4207" applyFont="1" applyAlignment="1">
      <alignment vertical="center" wrapText="1"/>
    </xf>
    <xf numFmtId="192" fontId="75" fillId="63" borderId="44" xfId="2075" applyNumberFormat="1" applyFont="1" applyFill="1" applyBorder="1" applyAlignment="1">
      <alignment horizontal="right" vertical="center" wrapText="1"/>
    </xf>
    <xf numFmtId="192" fontId="79" fillId="0" borderId="44" xfId="2075" applyNumberFormat="1" applyFont="1" applyBorder="1" applyAlignment="1">
      <alignment horizontal="right" vertical="center" wrapText="1"/>
    </xf>
    <xf numFmtId="0" fontId="74" fillId="0" borderId="39" xfId="4207" applyFont="1" applyBorder="1" applyAlignment="1">
      <alignment vertical="center"/>
    </xf>
    <xf numFmtId="192" fontId="77" fillId="63" borderId="44" xfId="2075" applyNumberFormat="1" applyFont="1" applyFill="1" applyBorder="1" applyAlignment="1">
      <alignment horizontal="right" vertical="center" wrapText="1"/>
    </xf>
    <xf numFmtId="193" fontId="78" fillId="61" borderId="38" xfId="2075" applyNumberFormat="1" applyFont="1" applyFill="1" applyBorder="1" applyAlignment="1">
      <alignment horizontal="right" vertical="center" wrapText="1"/>
    </xf>
    <xf numFmtId="194" fontId="77" fillId="61" borderId="38" xfId="2075" applyNumberFormat="1" applyFont="1" applyFill="1" applyBorder="1" applyAlignment="1">
      <alignment horizontal="right" vertical="center"/>
    </xf>
    <xf numFmtId="193" fontId="79" fillId="0" borderId="0" xfId="2075" applyNumberFormat="1" applyFont="1" applyAlignment="1">
      <alignment horizontal="right" vertical="top" wrapText="1"/>
    </xf>
    <xf numFmtId="194" fontId="77" fillId="0" borderId="0" xfId="2075" applyNumberFormat="1" applyFont="1" applyAlignment="1">
      <alignment horizontal="right" vertical="top"/>
    </xf>
    <xf numFmtId="192" fontId="77" fillId="63" borderId="0" xfId="2075" applyNumberFormat="1" applyFont="1" applyFill="1" applyAlignment="1">
      <alignment horizontal="right" vertical="center" wrapText="1"/>
    </xf>
    <xf numFmtId="192" fontId="77" fillId="0" borderId="0" xfId="2075" applyNumberFormat="1" applyFont="1" applyAlignment="1">
      <alignment horizontal="right" vertical="center" wrapText="1"/>
    </xf>
    <xf numFmtId="192" fontId="75" fillId="63" borderId="0" xfId="2075" applyNumberFormat="1" applyFont="1" applyFill="1" applyAlignment="1">
      <alignment horizontal="right" vertical="center" wrapText="1"/>
    </xf>
    <xf numFmtId="192" fontId="79" fillId="0" borderId="0" xfId="2075" applyNumberFormat="1" applyFont="1" applyAlignment="1">
      <alignment horizontal="right" vertical="center" wrapText="1"/>
    </xf>
    <xf numFmtId="0" fontId="79" fillId="0" borderId="0" xfId="4207" applyFont="1" applyAlignment="1">
      <alignment horizontal="left" vertical="center"/>
    </xf>
    <xf numFmtId="193" fontId="79" fillId="0" borderId="45" xfId="2075" applyNumberFormat="1" applyFont="1" applyBorder="1" applyAlignment="1">
      <alignment horizontal="right" vertical="center" wrapText="1"/>
    </xf>
    <xf numFmtId="193" fontId="79" fillId="0" borderId="46" xfId="2075" applyNumberFormat="1" applyFont="1" applyBorder="1" applyAlignment="1">
      <alignment horizontal="right" vertical="center" wrapText="1"/>
    </xf>
    <xf numFmtId="193" fontId="77" fillId="63" borderId="0" xfId="2075" applyNumberFormat="1" applyFont="1" applyFill="1" applyAlignment="1">
      <alignment horizontal="right" vertical="center" wrapText="1"/>
    </xf>
    <xf numFmtId="193" fontId="77" fillId="0" borderId="0" xfId="2075" applyNumberFormat="1" applyFont="1" applyAlignment="1">
      <alignment horizontal="right" vertical="center" wrapText="1"/>
    </xf>
    <xf numFmtId="0" fontId="77" fillId="0" borderId="0" xfId="0" applyFont="1"/>
    <xf numFmtId="195" fontId="78" fillId="61" borderId="38" xfId="2075" applyNumberFormat="1" applyFont="1" applyFill="1" applyBorder="1" applyAlignment="1">
      <alignment horizontal="right" vertical="center" wrapText="1"/>
    </xf>
    <xf numFmtId="196" fontId="78" fillId="61" borderId="0" xfId="2075" applyNumberFormat="1" applyFont="1" applyFill="1" applyAlignment="1">
      <alignment horizontal="right" vertical="center" wrapText="1"/>
    </xf>
    <xf numFmtId="43" fontId="78" fillId="61" borderId="0" xfId="2075" applyFont="1" applyFill="1" applyAlignment="1">
      <alignment horizontal="right" vertical="center"/>
    </xf>
    <xf numFmtId="192" fontId="73" fillId="0" borderId="0" xfId="0" applyNumberFormat="1" applyFont="1" applyAlignment="1">
      <alignment vertical="center"/>
    </xf>
    <xf numFmtId="197" fontId="75" fillId="0" borderId="0" xfId="0" applyNumberFormat="1" applyFont="1"/>
    <xf numFmtId="198" fontId="75" fillId="0" borderId="0" xfId="0" applyNumberFormat="1" applyFont="1"/>
    <xf numFmtId="0" fontId="81" fillId="64" borderId="0" xfId="4208" applyFont="1" applyFill="1"/>
    <xf numFmtId="43" fontId="81" fillId="64" borderId="0" xfId="4209" applyFont="1" applyFill="1"/>
    <xf numFmtId="0" fontId="81" fillId="0" borderId="0" xfId="4208" applyFont="1"/>
    <xf numFmtId="0" fontId="79" fillId="64" borderId="0" xfId="4208" applyFont="1" applyFill="1" applyAlignment="1">
      <alignment horizontal="right"/>
    </xf>
    <xf numFmtId="0" fontId="79" fillId="64" borderId="0" xfId="4208" applyFont="1" applyFill="1"/>
    <xf numFmtId="0" fontId="79" fillId="64" borderId="47" xfId="4208" applyFont="1" applyFill="1" applyBorder="1"/>
    <xf numFmtId="0" fontId="80" fillId="62" borderId="48" xfId="4208" applyFont="1" applyFill="1" applyBorder="1" applyAlignment="1">
      <alignment horizontal="right"/>
    </xf>
    <xf numFmtId="0" fontId="80" fillId="63" borderId="48" xfId="4208" applyFont="1" applyFill="1" applyBorder="1" applyAlignment="1">
      <alignment horizontal="right"/>
    </xf>
    <xf numFmtId="0" fontId="73" fillId="63" borderId="0" xfId="4208" applyFont="1" applyFill="1" applyAlignment="1">
      <alignment horizontal="right"/>
    </xf>
    <xf numFmtId="0" fontId="73" fillId="64" borderId="0" xfId="4208" applyFont="1" applyFill="1" applyAlignment="1">
      <alignment horizontal="right"/>
    </xf>
    <xf numFmtId="0" fontId="77" fillId="63" borderId="0" xfId="4208" applyFont="1" applyFill="1" applyAlignment="1">
      <alignment horizontal="right"/>
    </xf>
    <xf numFmtId="0" fontId="74" fillId="64" borderId="0" xfId="4208" applyFont="1" applyFill="1" applyAlignment="1">
      <alignment horizontal="left"/>
    </xf>
    <xf numFmtId="199" fontId="79" fillId="63" borderId="0" xfId="4208" applyNumberFormat="1" applyFont="1" applyFill="1" applyAlignment="1">
      <alignment horizontal="right" wrapText="1"/>
    </xf>
    <xf numFmtId="199" fontId="79" fillId="64" borderId="0" xfId="4208" applyNumberFormat="1" applyFont="1" applyFill="1" applyAlignment="1">
      <alignment horizontal="right" wrapText="1"/>
    </xf>
    <xf numFmtId="200" fontId="77" fillId="64" borderId="0" xfId="4208" applyNumberFormat="1" applyFont="1" applyFill="1" applyAlignment="1">
      <alignment horizontal="right"/>
    </xf>
    <xf numFmtId="0" fontId="75" fillId="64" borderId="0" xfId="4208" applyFont="1" applyFill="1"/>
    <xf numFmtId="193" fontId="78" fillId="63" borderId="0" xfId="4208" applyNumberFormat="1" applyFont="1" applyFill="1" applyAlignment="1">
      <alignment horizontal="right" wrapText="1"/>
    </xf>
    <xf numFmtId="193" fontId="79" fillId="64" borderId="0" xfId="4208" applyNumberFormat="1" applyFont="1" applyFill="1" applyAlignment="1">
      <alignment horizontal="right" wrapText="1"/>
    </xf>
    <xf numFmtId="3" fontId="77" fillId="64" borderId="0" xfId="4208" applyNumberFormat="1" applyFont="1" applyFill="1" applyAlignment="1">
      <alignment horizontal="right"/>
    </xf>
    <xf numFmtId="193" fontId="79" fillId="63" borderId="0" xfId="4208" applyNumberFormat="1" applyFont="1" applyFill="1" applyAlignment="1">
      <alignment horizontal="right" wrapText="1"/>
    </xf>
    <xf numFmtId="37" fontId="77" fillId="64" borderId="0" xfId="4208" applyNumberFormat="1" applyFont="1" applyFill="1" applyAlignment="1">
      <alignment horizontal="right"/>
    </xf>
    <xf numFmtId="193" fontId="73" fillId="63" borderId="0" xfId="4208" applyNumberFormat="1" applyFont="1" applyFill="1" applyAlignment="1">
      <alignment horizontal="right" wrapText="1"/>
    </xf>
    <xf numFmtId="199" fontId="78" fillId="61" borderId="0" xfId="4208" applyNumberFormat="1" applyFont="1" applyFill="1" applyAlignment="1">
      <alignment horizontal="right" wrapText="1"/>
    </xf>
    <xf numFmtId="37" fontId="77" fillId="61" borderId="0" xfId="4208" applyNumberFormat="1" applyFont="1" applyFill="1" applyAlignment="1">
      <alignment horizontal="right"/>
    </xf>
    <xf numFmtId="193" fontId="81" fillId="64" borderId="0" xfId="4208" applyNumberFormat="1" applyFont="1" applyFill="1"/>
    <xf numFmtId="0" fontId="73" fillId="64" borderId="0" xfId="4208" applyFont="1" applyFill="1"/>
    <xf numFmtId="193" fontId="78" fillId="64" borderId="0" xfId="4208" applyNumberFormat="1" applyFont="1" applyFill="1" applyAlignment="1">
      <alignment horizontal="right" wrapText="1"/>
    </xf>
    <xf numFmtId="193" fontId="80" fillId="64" borderId="0" xfId="4208" applyNumberFormat="1" applyFont="1" applyFill="1" applyAlignment="1">
      <alignment horizontal="right" wrapText="1"/>
    </xf>
    <xf numFmtId="193" fontId="77" fillId="63" borderId="0" xfId="4208" applyNumberFormat="1" applyFont="1" applyFill="1" applyAlignment="1">
      <alignment horizontal="right" wrapText="1"/>
    </xf>
    <xf numFmtId="37" fontId="81" fillId="0" borderId="0" xfId="4208" applyNumberFormat="1" applyFont="1"/>
    <xf numFmtId="0" fontId="79" fillId="64" borderId="0" xfId="4208" applyFont="1" applyFill="1" applyAlignment="1">
      <alignment horizontal="left"/>
    </xf>
    <xf numFmtId="0" fontId="82" fillId="64" borderId="0" xfId="4208" applyFont="1" applyFill="1" applyAlignment="1">
      <alignment horizontal="left"/>
    </xf>
    <xf numFmtId="44" fontId="81" fillId="64" borderId="0" xfId="4208" applyNumberFormat="1" applyFont="1" applyFill="1"/>
    <xf numFmtId="199" fontId="81" fillId="0" borderId="0" xfId="4208" applyNumberFormat="1" applyFont="1"/>
    <xf numFmtId="192" fontId="78" fillId="63" borderId="0" xfId="4208" applyNumberFormat="1" applyFont="1" applyFill="1" applyAlignment="1">
      <alignment horizontal="right" wrapText="1"/>
    </xf>
    <xf numFmtId="192" fontId="80" fillId="64" borderId="0" xfId="4208" applyNumberFormat="1" applyFont="1" applyFill="1" applyAlignment="1">
      <alignment horizontal="right" wrapText="1"/>
    </xf>
    <xf numFmtId="0" fontId="79" fillId="64" borderId="0" xfId="4208" applyFont="1" applyFill="1" applyAlignment="1">
      <alignment horizontal="left" wrapText="1"/>
    </xf>
    <xf numFmtId="193" fontId="79" fillId="0" borderId="0" xfId="4208" applyNumberFormat="1" applyFont="1" applyAlignment="1">
      <alignment horizontal="right" wrapText="1"/>
    </xf>
    <xf numFmtId="0" fontId="80" fillId="64" borderId="0" xfId="4208" applyFont="1" applyFill="1" applyAlignment="1">
      <alignment horizontal="left"/>
    </xf>
    <xf numFmtId="0" fontId="78" fillId="61" borderId="0" xfId="4208" applyFont="1" applyFill="1" applyAlignment="1">
      <alignment horizontal="left"/>
    </xf>
    <xf numFmtId="0" fontId="77" fillId="61" borderId="0" xfId="4208" applyFont="1" applyFill="1" applyAlignment="1">
      <alignment horizontal="left"/>
    </xf>
    <xf numFmtId="0" fontId="73" fillId="64" borderId="0" xfId="4210" applyFont="1" applyFill="1"/>
    <xf numFmtId="0" fontId="81" fillId="0" borderId="0" xfId="4210" applyFont="1"/>
    <xf numFmtId="0" fontId="80" fillId="0" borderId="0" xfId="4210" applyFont="1" applyAlignment="1">
      <alignment horizontal="right"/>
    </xf>
    <xf numFmtId="0" fontId="79" fillId="64" borderId="0" xfId="4210" applyFont="1" applyFill="1"/>
    <xf numFmtId="0" fontId="73" fillId="64" borderId="0" xfId="4210" applyFont="1" applyFill="1" applyAlignment="1">
      <alignment vertical="center"/>
    </xf>
    <xf numFmtId="0" fontId="79" fillId="64" borderId="46" xfId="4210" applyFont="1" applyFill="1" applyBorder="1" applyAlignment="1">
      <alignment vertical="center"/>
    </xf>
    <xf numFmtId="0" fontId="80" fillId="62" borderId="46" xfId="4210" applyFont="1" applyFill="1" applyBorder="1" applyAlignment="1">
      <alignment horizontal="right" vertical="center"/>
    </xf>
    <xf numFmtId="0" fontId="80" fillId="63" borderId="46" xfId="4210" applyFont="1" applyFill="1" applyBorder="1" applyAlignment="1">
      <alignment horizontal="right" vertical="center"/>
    </xf>
    <xf numFmtId="0" fontId="80" fillId="0" borderId="0" xfId="4210" applyFont="1" applyAlignment="1">
      <alignment horizontal="right" vertical="center"/>
    </xf>
    <xf numFmtId="0" fontId="81" fillId="0" borderId="0" xfId="4210" applyFont="1" applyAlignment="1">
      <alignment vertical="center"/>
    </xf>
    <xf numFmtId="0" fontId="73" fillId="64" borderId="44" xfId="4210" applyFont="1" applyFill="1" applyBorder="1" applyAlignment="1">
      <alignment vertical="center"/>
    </xf>
    <xf numFmtId="193" fontId="74" fillId="63" borderId="0" xfId="4210" applyNumberFormat="1" applyFont="1" applyFill="1" applyAlignment="1">
      <alignment horizontal="right" vertical="center"/>
    </xf>
    <xf numFmtId="193" fontId="74" fillId="64" borderId="0" xfId="4210" applyNumberFormat="1" applyFont="1" applyFill="1" applyAlignment="1">
      <alignment horizontal="right" vertical="center"/>
    </xf>
    <xf numFmtId="0" fontId="74" fillId="0" borderId="0" xfId="4210" applyFont="1" applyAlignment="1">
      <alignment horizontal="right" vertical="center"/>
    </xf>
    <xf numFmtId="192" fontId="79" fillId="63" borderId="0" xfId="4210" applyNumberFormat="1" applyFont="1" applyFill="1" applyAlignment="1">
      <alignment horizontal="right" vertical="center" wrapText="1"/>
    </xf>
    <xf numFmtId="195" fontId="79" fillId="64" borderId="0" xfId="4210" applyNumberFormat="1" applyFont="1" applyFill="1" applyAlignment="1">
      <alignment horizontal="right" vertical="center" wrapText="1"/>
    </xf>
    <xf numFmtId="5" fontId="77" fillId="0" borderId="0" xfId="4210" applyNumberFormat="1" applyFont="1" applyAlignment="1">
      <alignment horizontal="right" vertical="center"/>
    </xf>
    <xf numFmtId="0" fontId="79" fillId="64" borderId="0" xfId="4210" applyFont="1" applyFill="1" applyAlignment="1">
      <alignment vertical="center"/>
    </xf>
    <xf numFmtId="193" fontId="79" fillId="63" borderId="0" xfId="4210" applyNumberFormat="1" applyFont="1" applyFill="1" applyAlignment="1">
      <alignment horizontal="right" vertical="center" wrapText="1"/>
    </xf>
    <xf numFmtId="193" fontId="79" fillId="64" borderId="0" xfId="4210" applyNumberFormat="1" applyFont="1" applyFill="1" applyAlignment="1">
      <alignment horizontal="right" vertical="center" wrapText="1"/>
    </xf>
    <xf numFmtId="37" fontId="77" fillId="0" borderId="0" xfId="4210" applyNumberFormat="1" applyFont="1" applyAlignment="1">
      <alignment horizontal="right" vertical="center"/>
    </xf>
    <xf numFmtId="0" fontId="79" fillId="64" borderId="0" xfId="4210" applyFont="1" applyFill="1" applyAlignment="1">
      <alignment horizontal="left" vertical="center"/>
    </xf>
    <xf numFmtId="193" fontId="77" fillId="63" borderId="0" xfId="4210" applyNumberFormat="1" applyFont="1" applyFill="1" applyAlignment="1">
      <alignment horizontal="right" vertical="center" wrapText="1"/>
    </xf>
    <xf numFmtId="193" fontId="73" fillId="63" borderId="0" xfId="4210" applyNumberFormat="1" applyFont="1" applyFill="1" applyAlignment="1">
      <alignment horizontal="right" vertical="center" wrapText="1"/>
    </xf>
    <xf numFmtId="0" fontId="81" fillId="64" borderId="0" xfId="4210" applyFont="1" applyFill="1" applyAlignment="1">
      <alignment vertical="center"/>
    </xf>
    <xf numFmtId="37" fontId="77" fillId="64" borderId="0" xfId="4210" applyNumberFormat="1" applyFont="1" applyFill="1" applyAlignment="1">
      <alignment horizontal="right" vertical="center"/>
    </xf>
    <xf numFmtId="195" fontId="78" fillId="61" borderId="0" xfId="4210" applyNumberFormat="1" applyFont="1" applyFill="1" applyAlignment="1">
      <alignment horizontal="right" vertical="center" wrapText="1"/>
    </xf>
    <xf numFmtId="5" fontId="78" fillId="61" borderId="0" xfId="4210" applyNumberFormat="1" applyFont="1" applyFill="1" applyAlignment="1">
      <alignment horizontal="right" vertical="center"/>
    </xf>
    <xf numFmtId="195" fontId="75" fillId="0" borderId="0" xfId="4210" applyNumberFormat="1" applyFont="1"/>
    <xf numFmtId="0" fontId="77" fillId="0" borderId="0" xfId="4210" applyFont="1"/>
    <xf numFmtId="0" fontId="75" fillId="0" borderId="0" xfId="4210" applyFont="1"/>
    <xf numFmtId="3" fontId="75" fillId="0" borderId="0" xfId="4210" applyNumberFormat="1" applyFont="1"/>
    <xf numFmtId="193" fontId="75" fillId="0" borderId="0" xfId="4210" applyNumberFormat="1" applyFont="1"/>
    <xf numFmtId="193" fontId="81" fillId="0" borderId="0" xfId="4210" applyNumberFormat="1" applyFont="1"/>
    <xf numFmtId="0" fontId="83" fillId="0" borderId="0" xfId="4211" applyFont="1"/>
    <xf numFmtId="191" fontId="83" fillId="0" borderId="0" xfId="4211" applyNumberFormat="1" applyFont="1"/>
    <xf numFmtId="0" fontId="83" fillId="0" borderId="0" xfId="4211" applyFont="1" applyAlignment="1">
      <alignment vertical="center"/>
    </xf>
    <xf numFmtId="0" fontId="80" fillId="62" borderId="0" xfId="4212" applyFont="1" applyFill="1" applyAlignment="1">
      <alignment horizontal="right" wrapText="1"/>
    </xf>
    <xf numFmtId="0" fontId="80" fillId="0" borderId="0" xfId="4212" applyFont="1" applyAlignment="1">
      <alignment horizontal="right"/>
    </xf>
    <xf numFmtId="0" fontId="80" fillId="0" borderId="0" xfId="4212" applyFont="1" applyAlignment="1">
      <alignment horizontal="right" wrapText="1"/>
    </xf>
    <xf numFmtId="191" fontId="83" fillId="0" borderId="0" xfId="4211" applyNumberFormat="1" applyFont="1" applyAlignment="1">
      <alignment vertical="center"/>
    </xf>
    <xf numFmtId="0" fontId="84" fillId="0" borderId="0" xfId="4212" applyFont="1" applyAlignment="1">
      <alignment horizontal="center" vertical="center" wrapText="1"/>
    </xf>
    <xf numFmtId="0" fontId="80" fillId="62" borderId="50" xfId="4212" applyFont="1" applyFill="1" applyBorder="1" applyAlignment="1">
      <alignment horizontal="right" wrapText="1"/>
    </xf>
    <xf numFmtId="0" fontId="80" fillId="63" borderId="51" xfId="4212" applyFont="1" applyFill="1" applyBorder="1" applyAlignment="1">
      <alignment horizontal="right" wrapText="1"/>
    </xf>
    <xf numFmtId="0" fontId="80" fillId="62" borderId="51" xfId="4212" applyFont="1" applyFill="1" applyBorder="1" applyAlignment="1">
      <alignment horizontal="right" wrapText="1"/>
    </xf>
    <xf numFmtId="0" fontId="75" fillId="57" borderId="0" xfId="4212" applyFont="1" applyFill="1" applyAlignment="1">
      <alignment horizontal="right"/>
    </xf>
    <xf numFmtId="0" fontId="75" fillId="0" borderId="0" xfId="4212" applyFont="1" applyAlignment="1">
      <alignment horizontal="right"/>
    </xf>
    <xf numFmtId="3" fontId="75" fillId="57" borderId="0" xfId="4212" applyNumberFormat="1" applyFont="1" applyFill="1" applyAlignment="1">
      <alignment horizontal="right" wrapText="1"/>
    </xf>
    <xf numFmtId="3" fontId="75" fillId="0" borderId="0" xfId="4212" applyNumberFormat="1" applyFont="1" applyAlignment="1">
      <alignment horizontal="right" wrapText="1"/>
    </xf>
    <xf numFmtId="3" fontId="86" fillId="57" borderId="0" xfId="4212" applyNumberFormat="1" applyFont="1" applyFill="1" applyAlignment="1">
      <alignment horizontal="right" wrapText="1"/>
    </xf>
    <xf numFmtId="0" fontId="79" fillId="0" borderId="0" xfId="4211" applyFont="1"/>
    <xf numFmtId="0" fontId="79" fillId="0" borderId="39" xfId="4212" applyFont="1" applyBorder="1"/>
    <xf numFmtId="0" fontId="79" fillId="0" borderId="52" xfId="4212" applyFont="1" applyBorder="1" applyAlignment="1">
      <alignment vertical="center"/>
    </xf>
    <xf numFmtId="41" fontId="79" fillId="57" borderId="52" xfId="4212" applyNumberFormat="1" applyFont="1" applyFill="1" applyBorder="1" applyAlignment="1">
      <alignment horizontal="right" wrapText="1"/>
    </xf>
    <xf numFmtId="41" fontId="79" fillId="0" borderId="52" xfId="4212" applyNumberFormat="1" applyFont="1" applyBorder="1" applyAlignment="1">
      <alignment horizontal="right"/>
    </xf>
    <xf numFmtId="41" fontId="79" fillId="0" borderId="52" xfId="4212" applyNumberFormat="1" applyFont="1" applyBorder="1" applyAlignment="1">
      <alignment horizontal="right" wrapText="1"/>
    </xf>
    <xf numFmtId="41" fontId="79" fillId="63" borderId="52" xfId="4212" applyNumberFormat="1" applyFont="1" applyFill="1" applyBorder="1" applyAlignment="1">
      <alignment horizontal="right" wrapText="1"/>
    </xf>
    <xf numFmtId="170" fontId="79" fillId="0" borderId="52" xfId="4213" applyNumberFormat="1" applyFont="1" applyBorder="1" applyAlignment="1">
      <alignment horizontal="right" wrapText="1"/>
    </xf>
    <xf numFmtId="201" fontId="79" fillId="0" borderId="52" xfId="4214" applyNumberFormat="1" applyFont="1" applyBorder="1" applyAlignment="1">
      <alignment horizontal="right"/>
    </xf>
    <xf numFmtId="202" fontId="79" fillId="63" borderId="52" xfId="4215" applyNumberFormat="1" applyFont="1" applyFill="1" applyBorder="1" applyAlignment="1">
      <alignment horizontal="right" wrapText="1"/>
    </xf>
    <xf numFmtId="202" fontId="79" fillId="0" borderId="52" xfId="4215" applyNumberFormat="1" applyFont="1" applyBorder="1" applyAlignment="1">
      <alignment horizontal="right" wrapText="1"/>
    </xf>
    <xf numFmtId="2" fontId="79" fillId="0" borderId="52" xfId="4215" applyNumberFormat="1" applyFont="1" applyBorder="1" applyAlignment="1">
      <alignment horizontal="right"/>
    </xf>
    <xf numFmtId="43" fontId="83" fillId="0" borderId="0" xfId="4211" applyNumberFormat="1" applyFont="1"/>
    <xf numFmtId="203" fontId="83" fillId="0" borderId="0" xfId="4211" applyNumberFormat="1" applyFont="1"/>
    <xf numFmtId="10" fontId="83" fillId="0" borderId="0" xfId="4211" applyNumberFormat="1" applyFont="1"/>
    <xf numFmtId="41" fontId="79" fillId="0" borderId="53" xfId="4212" applyNumberFormat="1" applyFont="1" applyBorder="1" applyAlignment="1">
      <alignment horizontal="right"/>
    </xf>
    <xf numFmtId="201" fontId="79" fillId="0" borderId="53" xfId="4214" applyNumberFormat="1" applyFont="1" applyBorder="1" applyAlignment="1">
      <alignment horizontal="right"/>
    </xf>
    <xf numFmtId="2" fontId="79" fillId="0" borderId="53" xfId="4215" applyNumberFormat="1" applyFont="1" applyBorder="1" applyAlignment="1">
      <alignment horizontal="right"/>
    </xf>
    <xf numFmtId="202" fontId="83" fillId="0" borderId="0" xfId="4211" applyNumberFormat="1" applyFont="1"/>
    <xf numFmtId="0" fontId="79" fillId="0" borderId="54" xfId="4212" applyFont="1" applyBorder="1" applyAlignment="1">
      <alignment horizontal="left" vertical="center"/>
    </xf>
    <xf numFmtId="41" fontId="79" fillId="0" borderId="54" xfId="4212" applyNumberFormat="1" applyFont="1" applyBorder="1" applyAlignment="1">
      <alignment horizontal="right"/>
    </xf>
    <xf numFmtId="201" fontId="79" fillId="0" borderId="54" xfId="4214" applyNumberFormat="1" applyFont="1" applyBorder="1" applyAlignment="1">
      <alignment horizontal="right"/>
    </xf>
    <xf numFmtId="2" fontId="79" fillId="0" borderId="54" xfId="4215" applyNumberFormat="1" applyFont="1" applyBorder="1" applyAlignment="1">
      <alignment horizontal="right"/>
    </xf>
    <xf numFmtId="201" fontId="79" fillId="0" borderId="54" xfId="4216" applyNumberFormat="1" applyFont="1" applyBorder="1" applyAlignment="1">
      <alignment horizontal="right"/>
    </xf>
    <xf numFmtId="0" fontId="77" fillId="0" borderId="0" xfId="4211" applyFont="1" applyAlignment="1">
      <alignment vertical="center"/>
    </xf>
    <xf numFmtId="41" fontId="78" fillId="61" borderId="56" xfId="4212" applyNumberFormat="1" applyFont="1" applyFill="1" applyBorder="1" applyAlignment="1">
      <alignment horizontal="right" wrapText="1"/>
    </xf>
    <xf numFmtId="41" fontId="78" fillId="61" borderId="56" xfId="4212" applyNumberFormat="1" applyFont="1" applyFill="1" applyBorder="1" applyAlignment="1">
      <alignment horizontal="right"/>
    </xf>
    <xf numFmtId="201" fontId="78" fillId="61" borderId="56" xfId="4212" applyNumberFormat="1" applyFont="1" applyFill="1" applyBorder="1" applyAlignment="1">
      <alignment horizontal="right" wrapText="1"/>
    </xf>
    <xf numFmtId="201" fontId="78" fillId="61" borderId="56" xfId="4216" applyNumberFormat="1" applyFont="1" applyFill="1" applyBorder="1" applyAlignment="1">
      <alignment horizontal="right"/>
    </xf>
    <xf numFmtId="202" fontId="78" fillId="61" borderId="56" xfId="4215" applyNumberFormat="1" applyFont="1" applyFill="1" applyBorder="1" applyAlignment="1">
      <alignment horizontal="right" wrapText="1"/>
    </xf>
    <xf numFmtId="2" fontId="78" fillId="61" borderId="56" xfId="4215" applyNumberFormat="1" applyFont="1" applyFill="1" applyBorder="1" applyAlignment="1">
      <alignment horizontal="right"/>
    </xf>
    <xf numFmtId="202" fontId="78" fillId="61" borderId="57" xfId="4215" applyNumberFormat="1" applyFont="1" applyFill="1" applyBorder="1" applyAlignment="1">
      <alignment horizontal="right" wrapText="1"/>
    </xf>
    <xf numFmtId="0" fontId="78" fillId="0" borderId="0" xfId="4211" applyFont="1" applyAlignment="1">
      <alignment vertical="center"/>
    </xf>
    <xf numFmtId="191" fontId="77" fillId="0" borderId="0" xfId="4211" applyNumberFormat="1" applyFont="1"/>
    <xf numFmtId="202" fontId="77" fillId="0" borderId="0" xfId="4211" applyNumberFormat="1" applyFont="1" applyAlignment="1">
      <alignment vertical="center"/>
    </xf>
    <xf numFmtId="0" fontId="73" fillId="0" borderId="39" xfId="4212" applyFont="1" applyBorder="1"/>
    <xf numFmtId="41" fontId="79" fillId="57" borderId="58" xfId="4212" applyNumberFormat="1" applyFont="1" applyFill="1" applyBorder="1" applyAlignment="1">
      <alignment horizontal="right" wrapText="1"/>
    </xf>
    <xf numFmtId="41" fontId="79" fillId="0" borderId="58" xfId="4212" applyNumberFormat="1" applyFont="1" applyBorder="1" applyAlignment="1">
      <alignment horizontal="right"/>
    </xf>
    <xf numFmtId="201" fontId="79" fillId="0" borderId="0" xfId="4214" applyNumberFormat="1" applyFont="1" applyAlignment="1">
      <alignment horizontal="right"/>
    </xf>
    <xf numFmtId="2" fontId="79" fillId="0" borderId="0" xfId="4215" applyNumberFormat="1" applyFont="1" applyAlignment="1">
      <alignment horizontal="right"/>
    </xf>
    <xf numFmtId="41" fontId="79" fillId="0" borderId="60" xfId="4212" applyNumberFormat="1" applyFont="1" applyBorder="1" applyAlignment="1">
      <alignment horizontal="right"/>
    </xf>
    <xf numFmtId="41" fontId="79" fillId="0" borderId="0" xfId="4212" applyNumberFormat="1" applyFont="1" applyAlignment="1">
      <alignment horizontal="right"/>
    </xf>
    <xf numFmtId="201" fontId="79" fillId="0" borderId="0" xfId="4216" applyNumberFormat="1" applyFont="1" applyAlignment="1">
      <alignment horizontal="right"/>
    </xf>
    <xf numFmtId="41" fontId="87" fillId="62" borderId="62" xfId="4212" applyNumberFormat="1" applyFont="1" applyFill="1" applyBorder="1" applyAlignment="1">
      <alignment horizontal="right" wrapText="1"/>
    </xf>
    <xf numFmtId="41" fontId="78" fillId="62" borderId="62" xfId="4212" applyNumberFormat="1" applyFont="1" applyFill="1" applyBorder="1" applyAlignment="1">
      <alignment horizontal="right" wrapText="1"/>
    </xf>
    <xf numFmtId="201" fontId="87" fillId="62" borderId="62" xfId="4212" applyNumberFormat="1" applyFont="1" applyFill="1" applyBorder="1" applyAlignment="1">
      <alignment horizontal="right" wrapText="1"/>
    </xf>
    <xf numFmtId="201" fontId="78" fillId="62" borderId="62" xfId="4212" applyNumberFormat="1" applyFont="1" applyFill="1" applyBorder="1" applyAlignment="1">
      <alignment horizontal="right" wrapText="1"/>
    </xf>
    <xf numFmtId="202" fontId="87" fillId="62" borderId="62" xfId="4215" applyNumberFormat="1" applyFont="1" applyFill="1" applyBorder="1" applyAlignment="1">
      <alignment horizontal="right" wrapText="1"/>
    </xf>
    <xf numFmtId="2" fontId="78" fillId="62" borderId="62" xfId="4215" applyNumberFormat="1" applyFont="1" applyFill="1" applyBorder="1" applyAlignment="1">
      <alignment horizontal="right" wrapText="1"/>
    </xf>
    <xf numFmtId="41" fontId="79" fillId="0" borderId="59" xfId="4212" applyNumberFormat="1" applyFont="1" applyBorder="1" applyAlignment="1">
      <alignment horizontal="right"/>
    </xf>
    <xf numFmtId="0" fontId="79" fillId="0" borderId="60" xfId="4212" applyFont="1" applyBorder="1" applyAlignment="1">
      <alignment horizontal="left"/>
    </xf>
    <xf numFmtId="43" fontId="88" fillId="0" borderId="0" xfId="4211" applyNumberFormat="1" applyFont="1"/>
    <xf numFmtId="204" fontId="87" fillId="62" borderId="62" xfId="4212" applyNumberFormat="1" applyFont="1" applyFill="1" applyBorder="1" applyAlignment="1">
      <alignment horizontal="right" wrapText="1"/>
    </xf>
    <xf numFmtId="205" fontId="83" fillId="0" borderId="0" xfId="4211" applyNumberFormat="1" applyFont="1"/>
    <xf numFmtId="41" fontId="87" fillId="62" borderId="42" xfId="4212" applyNumberFormat="1" applyFont="1" applyFill="1" applyBorder="1" applyAlignment="1">
      <alignment horizontal="right" wrapText="1"/>
    </xf>
    <xf numFmtId="41" fontId="78" fillId="62" borderId="42" xfId="4212" applyNumberFormat="1" applyFont="1" applyFill="1" applyBorder="1" applyAlignment="1">
      <alignment horizontal="right" wrapText="1"/>
    </xf>
    <xf numFmtId="202" fontId="87" fillId="62" borderId="42" xfId="4215" applyNumberFormat="1" applyFont="1" applyFill="1" applyBorder="1" applyAlignment="1">
      <alignment horizontal="right" wrapText="1"/>
    </xf>
    <xf numFmtId="0" fontId="81" fillId="0" borderId="39" xfId="4212" applyFont="1" applyBorder="1"/>
    <xf numFmtId="0" fontId="81" fillId="0" borderId="0" xfId="4212" applyFont="1"/>
    <xf numFmtId="41" fontId="77" fillId="0" borderId="0" xfId="4212" applyNumberFormat="1" applyFont="1" applyAlignment="1">
      <alignment horizontal="right" wrapText="1"/>
    </xf>
    <xf numFmtId="41" fontId="77" fillId="0" borderId="0" xfId="4212" applyNumberFormat="1" applyFont="1" applyAlignment="1">
      <alignment horizontal="right"/>
    </xf>
    <xf numFmtId="41" fontId="77" fillId="0" borderId="0" xfId="4216" applyNumberFormat="1" applyFont="1" applyAlignment="1">
      <alignment horizontal="right" wrapText="1"/>
    </xf>
    <xf numFmtId="201" fontId="77" fillId="0" borderId="0" xfId="4216" applyNumberFormat="1" applyFont="1" applyAlignment="1">
      <alignment horizontal="right" wrapText="1"/>
    </xf>
    <xf numFmtId="201" fontId="77" fillId="0" borderId="0" xfId="4216" applyNumberFormat="1" applyFont="1" applyAlignment="1">
      <alignment horizontal="right"/>
    </xf>
    <xf numFmtId="202" fontId="77" fillId="0" borderId="0" xfId="4216" applyNumberFormat="1" applyFont="1" applyAlignment="1">
      <alignment horizontal="right" wrapText="1"/>
    </xf>
    <xf numFmtId="2" fontId="77" fillId="0" borderId="0" xfId="4216" applyNumberFormat="1" applyFont="1" applyAlignment="1">
      <alignment horizontal="right"/>
    </xf>
    <xf numFmtId="41" fontId="78" fillId="61" borderId="0" xfId="4212" applyNumberFormat="1" applyFont="1" applyFill="1" applyAlignment="1">
      <alignment horizontal="right" wrapText="1"/>
    </xf>
    <xf numFmtId="41" fontId="78" fillId="61" borderId="0" xfId="4212" applyNumberFormat="1" applyFont="1" applyFill="1" applyAlignment="1">
      <alignment horizontal="right"/>
    </xf>
    <xf numFmtId="201" fontId="78" fillId="61" borderId="0" xfId="4212" applyNumberFormat="1" applyFont="1" applyFill="1" applyAlignment="1">
      <alignment horizontal="right" wrapText="1"/>
    </xf>
    <xf numFmtId="201" fontId="78" fillId="61" borderId="0" xfId="4216" applyNumberFormat="1" applyFont="1" applyFill="1" applyAlignment="1">
      <alignment horizontal="right"/>
    </xf>
    <xf numFmtId="202" fontId="78" fillId="61" borderId="0" xfId="4215" applyNumberFormat="1" applyFont="1" applyFill="1" applyAlignment="1">
      <alignment horizontal="right" wrapText="1"/>
    </xf>
    <xf numFmtId="2" fontId="78" fillId="61" borderId="0" xfId="4215" applyNumberFormat="1" applyFont="1" applyFill="1" applyAlignment="1">
      <alignment horizontal="right"/>
    </xf>
    <xf numFmtId="0" fontId="77" fillId="0" borderId="0" xfId="4211" applyFont="1"/>
    <xf numFmtId="43" fontId="79" fillId="0" borderId="0" xfId="4211" applyNumberFormat="1" applyFont="1"/>
    <xf numFmtId="203" fontId="75" fillId="0" borderId="0" xfId="4211" applyNumberFormat="1" applyFont="1"/>
    <xf numFmtId="202" fontId="77" fillId="0" borderId="0" xfId="4215" applyNumberFormat="1" applyFont="1" applyAlignment="1">
      <alignment horizontal="right" wrapText="1"/>
    </xf>
    <xf numFmtId="2" fontId="77" fillId="0" borderId="0" xfId="4215" applyNumberFormat="1" applyFont="1" applyAlignment="1">
      <alignment horizontal="right"/>
    </xf>
    <xf numFmtId="41" fontId="78" fillId="61" borderId="38" xfId="4212" applyNumberFormat="1" applyFont="1" applyFill="1" applyBorder="1" applyAlignment="1">
      <alignment horizontal="right" wrapText="1"/>
    </xf>
    <xf numFmtId="41" fontId="78" fillId="61" borderId="38" xfId="4212" applyNumberFormat="1" applyFont="1" applyFill="1" applyBorder="1" applyAlignment="1">
      <alignment horizontal="right"/>
    </xf>
    <xf numFmtId="201" fontId="78" fillId="61" borderId="38" xfId="4212" applyNumberFormat="1" applyFont="1" applyFill="1" applyBorder="1" applyAlignment="1">
      <alignment horizontal="right" wrapText="1"/>
    </xf>
    <xf numFmtId="201" fontId="78" fillId="61" borderId="38" xfId="4216" applyNumberFormat="1" applyFont="1" applyFill="1" applyBorder="1" applyAlignment="1">
      <alignment horizontal="right"/>
    </xf>
    <xf numFmtId="202" fontId="78" fillId="61" borderId="38" xfId="4215" applyNumberFormat="1" applyFont="1" applyFill="1" applyBorder="1" applyAlignment="1">
      <alignment horizontal="right" wrapText="1"/>
    </xf>
    <xf numFmtId="2" fontId="78" fillId="61" borderId="38" xfId="4215" applyNumberFormat="1" applyFont="1" applyFill="1" applyBorder="1" applyAlignment="1">
      <alignment horizontal="right"/>
    </xf>
    <xf numFmtId="0" fontId="78" fillId="0" borderId="0" xfId="4211" applyFont="1"/>
    <xf numFmtId="41" fontId="79" fillId="57" borderId="0" xfId="4212" applyNumberFormat="1" applyFont="1" applyFill="1" applyAlignment="1">
      <alignment horizontal="right" wrapText="1"/>
    </xf>
    <xf numFmtId="41" fontId="79" fillId="0" borderId="0" xfId="4212" applyNumberFormat="1" applyFont="1" applyAlignment="1">
      <alignment horizontal="right" wrapText="1"/>
    </xf>
    <xf numFmtId="201" fontId="79" fillId="0" borderId="0" xfId="4212" applyNumberFormat="1" applyFont="1" applyAlignment="1">
      <alignment horizontal="right" wrapText="1"/>
    </xf>
    <xf numFmtId="201" fontId="79" fillId="57" borderId="0" xfId="4212" applyNumberFormat="1" applyFont="1" applyFill="1" applyAlignment="1">
      <alignment horizontal="right" wrapText="1"/>
    </xf>
    <xf numFmtId="41" fontId="79" fillId="0" borderId="58" xfId="4212" applyNumberFormat="1" applyFont="1" applyBorder="1" applyAlignment="1">
      <alignment horizontal="right" wrapText="1"/>
    </xf>
    <xf numFmtId="201" fontId="79" fillId="0" borderId="58" xfId="4212" applyNumberFormat="1" applyFont="1" applyBorder="1" applyAlignment="1">
      <alignment horizontal="right" wrapText="1"/>
    </xf>
    <xf numFmtId="201" fontId="79" fillId="57" borderId="58" xfId="4212" applyNumberFormat="1" applyFont="1" applyFill="1" applyBorder="1" applyAlignment="1">
      <alignment horizontal="right" wrapText="1"/>
    </xf>
    <xf numFmtId="41" fontId="79" fillId="57" borderId="60" xfId="4212" applyNumberFormat="1" applyFont="1" applyFill="1" applyBorder="1" applyAlignment="1">
      <alignment horizontal="right" wrapText="1"/>
    </xf>
    <xf numFmtId="41" fontId="79" fillId="0" borderId="60" xfId="4212" applyNumberFormat="1" applyFont="1" applyBorder="1" applyAlignment="1">
      <alignment horizontal="right" wrapText="1"/>
    </xf>
    <xf numFmtId="201" fontId="79" fillId="0" borderId="60" xfId="4212" applyNumberFormat="1" applyFont="1" applyBorder="1" applyAlignment="1">
      <alignment horizontal="right" wrapText="1"/>
    </xf>
    <xf numFmtId="201" fontId="79" fillId="57" borderId="60" xfId="4212" applyNumberFormat="1" applyFont="1" applyFill="1" applyBorder="1" applyAlignment="1">
      <alignment horizontal="right" wrapText="1"/>
    </xf>
    <xf numFmtId="41" fontId="79" fillId="0" borderId="0" xfId="4212" applyNumberFormat="1" applyFont="1" applyAlignment="1">
      <alignment horizontal="right" vertical="center" wrapText="1" indent="2"/>
    </xf>
    <xf numFmtId="41" fontId="79" fillId="0" borderId="0" xfId="4212" applyNumberFormat="1" applyFont="1" applyAlignment="1">
      <alignment horizontal="right" vertical="center" indent="2"/>
    </xf>
    <xf numFmtId="201" fontId="79" fillId="0" borderId="0" xfId="4212" applyNumberFormat="1" applyFont="1" applyAlignment="1">
      <alignment horizontal="right" vertical="center" wrapText="1" indent="2"/>
    </xf>
    <xf numFmtId="201" fontId="79" fillId="0" borderId="0" xfId="4216" applyNumberFormat="1" applyFont="1" applyAlignment="1">
      <alignment horizontal="right" vertical="center" indent="2"/>
    </xf>
    <xf numFmtId="201" fontId="79" fillId="0" borderId="0" xfId="4214" applyNumberFormat="1" applyFont="1" applyAlignment="1">
      <alignment horizontal="right" vertical="center" indent="2"/>
    </xf>
    <xf numFmtId="42" fontId="83" fillId="0" borderId="0" xfId="4211" applyNumberFormat="1" applyFont="1"/>
    <xf numFmtId="44" fontId="83" fillId="0" borderId="0" xfId="4211" applyNumberFormat="1" applyFont="1"/>
    <xf numFmtId="41" fontId="83" fillId="0" borderId="0" xfId="4211" applyNumberFormat="1" applyFont="1"/>
    <xf numFmtId="0" fontId="89" fillId="0" borderId="0" xfId="4211" applyFont="1"/>
    <xf numFmtId="201" fontId="75" fillId="0" borderId="66" xfId="4212" applyNumberFormat="1" applyFont="1" applyBorder="1" applyAlignment="1">
      <alignment horizontal="right" vertical="center" wrapText="1" indent="2"/>
    </xf>
    <xf numFmtId="41" fontId="75" fillId="0" borderId="0" xfId="4212" applyNumberFormat="1" applyFont="1" applyAlignment="1">
      <alignment horizontal="right" vertical="center" wrapText="1" indent="2"/>
    </xf>
    <xf numFmtId="41" fontId="75" fillId="0" borderId="0" xfId="4212" applyNumberFormat="1" applyFont="1" applyAlignment="1">
      <alignment horizontal="right" vertical="center" indent="2"/>
    </xf>
    <xf numFmtId="201" fontId="79" fillId="0" borderId="54" xfId="4212" applyNumberFormat="1" applyFont="1" applyBorder="1" applyAlignment="1">
      <alignment horizontal="right" vertical="center" wrapText="1"/>
    </xf>
    <xf numFmtId="41" fontId="79" fillId="63" borderId="54" xfId="4212" applyNumberFormat="1" applyFont="1" applyFill="1" applyBorder="1" applyAlignment="1">
      <alignment horizontal="right" vertical="center" wrapText="1"/>
    </xf>
    <xf numFmtId="41" fontId="79" fillId="0" borderId="54" xfId="4212" applyNumberFormat="1" applyFont="1" applyBorder="1" applyAlignment="1">
      <alignment horizontal="right" vertical="center" wrapText="1"/>
    </xf>
    <xf numFmtId="41" fontId="79" fillId="0" borderId="0" xfId="4212" applyNumberFormat="1" applyFont="1" applyAlignment="1">
      <alignment horizontal="right" vertical="center"/>
    </xf>
    <xf numFmtId="201" fontId="79" fillId="63" borderId="54" xfId="4212" applyNumberFormat="1" applyFont="1" applyFill="1" applyBorder="1" applyAlignment="1">
      <alignment horizontal="right" vertical="center" wrapText="1"/>
    </xf>
    <xf numFmtId="204" fontId="79" fillId="0" borderId="52" xfId="4212" applyNumberFormat="1" applyFont="1" applyBorder="1" applyAlignment="1">
      <alignment horizontal="right" vertical="center" wrapText="1"/>
    </xf>
    <xf numFmtId="41" fontId="79" fillId="63" borderId="52" xfId="4212" applyNumberFormat="1" applyFont="1" applyFill="1" applyBorder="1" applyAlignment="1">
      <alignment horizontal="right" vertical="center" wrapText="1"/>
    </xf>
    <xf numFmtId="41" fontId="79" fillId="0" borderId="52" xfId="4212" applyNumberFormat="1" applyFont="1" applyBorder="1" applyAlignment="1">
      <alignment horizontal="right" vertical="center" wrapText="1"/>
    </xf>
    <xf numFmtId="201" fontId="79" fillId="63" borderId="52" xfId="4212" applyNumberFormat="1" applyFont="1" applyFill="1" applyBorder="1" applyAlignment="1">
      <alignment horizontal="right" vertical="center" wrapText="1"/>
    </xf>
    <xf numFmtId="201" fontId="75" fillId="0" borderId="0" xfId="4212" applyNumberFormat="1" applyFont="1" applyAlignment="1">
      <alignment horizontal="right" vertical="center" wrapText="1"/>
    </xf>
    <xf numFmtId="41" fontId="75" fillId="63" borderId="0" xfId="4212" applyNumberFormat="1" applyFont="1" applyFill="1" applyAlignment="1">
      <alignment horizontal="right" vertical="center" wrapText="1"/>
    </xf>
    <xf numFmtId="41" fontId="75" fillId="0" borderId="0" xfId="4212" applyNumberFormat="1" applyFont="1" applyAlignment="1">
      <alignment horizontal="right" vertical="center" wrapText="1"/>
    </xf>
    <xf numFmtId="41" fontId="75" fillId="0" borderId="0" xfId="4212" applyNumberFormat="1" applyFont="1" applyAlignment="1">
      <alignment horizontal="right" vertical="center"/>
    </xf>
    <xf numFmtId="201" fontId="75" fillId="63" borderId="0" xfId="4212" applyNumberFormat="1" applyFont="1" applyFill="1" applyAlignment="1">
      <alignment horizontal="right" vertical="center" wrapText="1"/>
    </xf>
    <xf numFmtId="0" fontId="81" fillId="0" borderId="39" xfId="4212" applyFont="1" applyBorder="1" applyAlignment="1">
      <alignment vertical="center"/>
    </xf>
    <xf numFmtId="201" fontId="78" fillId="61" borderId="38" xfId="4212" applyNumberFormat="1" applyFont="1" applyFill="1" applyBorder="1" applyAlignment="1">
      <alignment horizontal="right" vertical="center" wrapText="1"/>
    </xf>
    <xf numFmtId="42" fontId="78" fillId="61" borderId="38" xfId="4212" applyNumberFormat="1" applyFont="1" applyFill="1" applyBorder="1" applyAlignment="1">
      <alignment horizontal="right" vertical="center" wrapText="1"/>
    </xf>
    <xf numFmtId="41" fontId="78" fillId="61" borderId="38" xfId="4212" applyNumberFormat="1" applyFont="1" applyFill="1" applyBorder="1" applyAlignment="1">
      <alignment horizontal="right" vertical="center"/>
    </xf>
    <xf numFmtId="201" fontId="77" fillId="0" borderId="0" xfId="4216" applyNumberFormat="1" applyFont="1" applyAlignment="1">
      <alignment horizontal="right" vertical="center" wrapText="1"/>
    </xf>
    <xf numFmtId="41" fontId="77" fillId="0" borderId="0" xfId="4216" applyNumberFormat="1" applyFont="1" applyAlignment="1">
      <alignment horizontal="right" vertical="center" wrapText="1"/>
    </xf>
    <xf numFmtId="41" fontId="77" fillId="0" borderId="0" xfId="4212" applyNumberFormat="1" applyFont="1" applyAlignment="1">
      <alignment horizontal="right" vertical="center" wrapText="1"/>
    </xf>
    <xf numFmtId="41" fontId="77" fillId="0" borderId="0" xfId="4212" applyNumberFormat="1" applyFont="1" applyAlignment="1">
      <alignment horizontal="right" vertical="center"/>
    </xf>
    <xf numFmtId="0" fontId="81" fillId="0" borderId="0" xfId="4212" applyFont="1" applyAlignment="1">
      <alignment vertical="center"/>
    </xf>
    <xf numFmtId="206" fontId="83" fillId="0" borderId="0" xfId="4211" applyNumberFormat="1" applyFont="1"/>
    <xf numFmtId="201" fontId="78" fillId="61" borderId="0" xfId="4212" applyNumberFormat="1" applyFont="1" applyFill="1" applyAlignment="1">
      <alignment horizontal="right" vertical="center" wrapText="1"/>
    </xf>
    <xf numFmtId="41" fontId="78" fillId="61" borderId="0" xfId="4212" applyNumberFormat="1" applyFont="1" applyFill="1" applyAlignment="1">
      <alignment horizontal="right" vertical="center" wrapText="1"/>
    </xf>
    <xf numFmtId="41" fontId="78" fillId="61" borderId="0" xfId="4212" applyNumberFormat="1" applyFont="1" applyFill="1" applyAlignment="1">
      <alignment horizontal="right" vertical="center"/>
    </xf>
    <xf numFmtId="207" fontId="77" fillId="0" borderId="0" xfId="4216" applyNumberFormat="1" applyFont="1" applyAlignment="1">
      <alignment horizontal="right" vertical="center" wrapText="1"/>
    </xf>
    <xf numFmtId="43" fontId="83" fillId="0" borderId="0" xfId="4213" applyFont="1"/>
    <xf numFmtId="201" fontId="87" fillId="62" borderId="42" xfId="4212" applyNumberFormat="1" applyFont="1" applyFill="1" applyBorder="1" applyAlignment="1">
      <alignment horizontal="right" vertical="center" wrapText="1"/>
    </xf>
    <xf numFmtId="41" fontId="87" fillId="62" borderId="42" xfId="4212" applyNumberFormat="1" applyFont="1" applyFill="1" applyBorder="1" applyAlignment="1">
      <alignment horizontal="right" vertical="center" wrapText="1"/>
    </xf>
    <xf numFmtId="201" fontId="78" fillId="62" borderId="62" xfId="4213" applyNumberFormat="1" applyFont="1" applyFill="1" applyBorder="1" applyAlignment="1">
      <alignment horizontal="right" vertical="center" wrapText="1"/>
    </xf>
    <xf numFmtId="201" fontId="87" fillId="62" borderId="42" xfId="4213" applyNumberFormat="1" applyFont="1" applyFill="1" applyBorder="1" applyAlignment="1">
      <alignment horizontal="right" vertical="center" wrapText="1"/>
    </xf>
    <xf numFmtId="198" fontId="83" fillId="0" borderId="0" xfId="4213" applyNumberFormat="1" applyFont="1"/>
    <xf numFmtId="201" fontId="79" fillId="0" borderId="0" xfId="4212" applyNumberFormat="1" applyFont="1" applyAlignment="1">
      <alignment horizontal="right" vertical="center" wrapText="1"/>
    </xf>
    <xf numFmtId="194" fontId="79" fillId="63" borderId="52" xfId="4213" applyNumberFormat="1" applyFont="1" applyFill="1" applyBorder="1" applyAlignment="1">
      <alignment horizontal="right" vertical="center" wrapText="1"/>
    </xf>
    <xf numFmtId="194" fontId="79" fillId="0" borderId="52" xfId="4213" applyNumberFormat="1" applyFont="1" applyBorder="1" applyAlignment="1">
      <alignment horizontal="right" vertical="center" wrapText="1"/>
    </xf>
    <xf numFmtId="201" fontId="79" fillId="63" borderId="0" xfId="4212" applyNumberFormat="1" applyFont="1" applyFill="1" applyAlignment="1">
      <alignment horizontal="right" vertical="center" wrapText="1"/>
    </xf>
    <xf numFmtId="0" fontId="83" fillId="0" borderId="39" xfId="4212" applyFont="1" applyBorder="1" applyAlignment="1">
      <alignment vertical="center"/>
    </xf>
    <xf numFmtId="201" fontId="79" fillId="0" borderId="53" xfId="4212" applyNumberFormat="1" applyFont="1" applyBorder="1" applyAlignment="1">
      <alignment horizontal="right" vertical="center" wrapText="1"/>
    </xf>
    <xf numFmtId="201" fontId="79" fillId="63" borderId="53" xfId="4212" applyNumberFormat="1" applyFont="1" applyFill="1" applyBorder="1" applyAlignment="1">
      <alignment horizontal="right" vertical="center" wrapText="1"/>
    </xf>
    <xf numFmtId="201" fontId="79" fillId="0" borderId="52" xfId="4212" applyNumberFormat="1" applyFont="1" applyBorder="1" applyAlignment="1">
      <alignment horizontal="right" vertical="center" wrapText="1"/>
    </xf>
    <xf numFmtId="201" fontId="87" fillId="62" borderId="62" xfId="4212" applyNumberFormat="1" applyFont="1" applyFill="1" applyBorder="1" applyAlignment="1">
      <alignment horizontal="right" vertical="center" wrapText="1"/>
    </xf>
    <xf numFmtId="41" fontId="87" fillId="62" borderId="62" xfId="4212" applyNumberFormat="1" applyFont="1" applyFill="1" applyBorder="1" applyAlignment="1">
      <alignment horizontal="right" vertical="center" wrapText="1"/>
    </xf>
    <xf numFmtId="201" fontId="87" fillId="62" borderId="62" xfId="4213" applyNumberFormat="1" applyFont="1" applyFill="1" applyBorder="1" applyAlignment="1">
      <alignment horizontal="right" vertical="center" wrapText="1"/>
    </xf>
    <xf numFmtId="205" fontId="83" fillId="0" borderId="0" xfId="4215" applyNumberFormat="1" applyFont="1"/>
    <xf numFmtId="41" fontId="79" fillId="63" borderId="0" xfId="4212" applyNumberFormat="1" applyFont="1" applyFill="1" applyAlignment="1">
      <alignment horizontal="right" vertical="center" wrapText="1"/>
    </xf>
    <xf numFmtId="194" fontId="79" fillId="0" borderId="0" xfId="4213" applyNumberFormat="1" applyFont="1" applyAlignment="1">
      <alignment horizontal="right" vertical="center" wrapText="1"/>
    </xf>
    <xf numFmtId="202" fontId="79" fillId="63" borderId="52" xfId="4215" applyNumberFormat="1" applyFont="1" applyFill="1" applyBorder="1" applyAlignment="1">
      <alignment horizontal="right" vertical="center" wrapText="1"/>
    </xf>
    <xf numFmtId="208" fontId="78" fillId="61" borderId="38" xfId="4212" applyNumberFormat="1" applyFont="1" applyFill="1" applyBorder="1" applyAlignment="1">
      <alignment horizontal="right" vertical="center" wrapText="1"/>
    </xf>
    <xf numFmtId="208" fontId="79" fillId="63" borderId="0" xfId="4212" applyNumberFormat="1" applyFont="1" applyFill="1" applyAlignment="1">
      <alignment horizontal="right" vertical="center" wrapText="1"/>
    </xf>
    <xf numFmtId="208" fontId="79" fillId="0" borderId="0" xfId="4212" applyNumberFormat="1" applyFont="1" applyAlignment="1">
      <alignment horizontal="right" vertical="center" wrapText="1"/>
    </xf>
    <xf numFmtId="170" fontId="79" fillId="63" borderId="0" xfId="4212" applyNumberFormat="1" applyFont="1" applyFill="1" applyAlignment="1">
      <alignment horizontal="right" vertical="center" wrapText="1"/>
    </xf>
    <xf numFmtId="194" fontId="79" fillId="65" borderId="0" xfId="4213" applyNumberFormat="1" applyFont="1" applyFill="1" applyAlignment="1">
      <alignment horizontal="right" vertical="center" wrapText="1"/>
    </xf>
    <xf numFmtId="0" fontId="79" fillId="0" borderId="39" xfId="4212" applyFont="1" applyBorder="1" applyAlignment="1">
      <alignment vertical="center"/>
    </xf>
    <xf numFmtId="170" fontId="79" fillId="63" borderId="52" xfId="4215" applyNumberFormat="1" applyFont="1" applyFill="1" applyBorder="1" applyAlignment="1">
      <alignment horizontal="right" vertical="center" wrapText="1"/>
    </xf>
    <xf numFmtId="209" fontId="79" fillId="63" borderId="52" xfId="4217" applyNumberFormat="1" applyFont="1" applyFill="1" applyBorder="1" applyAlignment="1">
      <alignment horizontal="right" vertical="center" wrapText="1"/>
    </xf>
    <xf numFmtId="209" fontId="79" fillId="0" borderId="52" xfId="4217" applyNumberFormat="1" applyFont="1" applyBorder="1" applyAlignment="1">
      <alignment horizontal="right" vertical="center" wrapText="1"/>
    </xf>
    <xf numFmtId="194" fontId="79" fillId="0" borderId="0" xfId="4213" applyNumberFormat="1" applyFont="1" applyAlignment="1">
      <alignment horizontal="right" vertical="center"/>
    </xf>
    <xf numFmtId="170" fontId="79" fillId="63" borderId="52" xfId="4213" applyNumberFormat="1" applyFont="1" applyFill="1" applyBorder="1" applyAlignment="1">
      <alignment horizontal="right" vertical="center" wrapText="1"/>
    </xf>
    <xf numFmtId="0" fontId="90" fillId="0" borderId="0" xfId="4212" applyFont="1" applyAlignment="1">
      <alignment horizontal="right"/>
    </xf>
    <xf numFmtId="3" fontId="90" fillId="57" borderId="0" xfId="4212" applyNumberFormat="1" applyFont="1" applyFill="1" applyAlignment="1">
      <alignment horizontal="right" wrapText="1"/>
    </xf>
    <xf numFmtId="3" fontId="90" fillId="0" borderId="0" xfId="4212" applyNumberFormat="1" applyFont="1" applyAlignment="1">
      <alignment horizontal="right" wrapText="1"/>
    </xf>
    <xf numFmtId="0" fontId="90" fillId="57" borderId="0" xfId="4212" applyFont="1" applyFill="1" applyAlignment="1">
      <alignment horizontal="right"/>
    </xf>
    <xf numFmtId="0" fontId="80" fillId="57" borderId="50" xfId="4212" applyFont="1" applyFill="1" applyBorder="1" applyAlignment="1">
      <alignment horizontal="right" wrapText="1"/>
    </xf>
    <xf numFmtId="0" fontId="80" fillId="63" borderId="50" xfId="4212" applyFont="1" applyFill="1" applyBorder="1" applyAlignment="1">
      <alignment horizontal="right" wrapText="1"/>
    </xf>
    <xf numFmtId="0" fontId="80" fillId="62" borderId="69" xfId="4212" applyFont="1" applyFill="1" applyBorder="1" applyAlignment="1">
      <alignment horizontal="right" wrapText="1"/>
    </xf>
    <xf numFmtId="0" fontId="80" fillId="64" borderId="0" xfId="4212" applyFont="1" applyFill="1" applyAlignment="1">
      <alignment horizontal="right" wrapText="1"/>
    </xf>
    <xf numFmtId="0" fontId="79" fillId="0" borderId="70" xfId="4212" applyFont="1" applyBorder="1"/>
    <xf numFmtId="0" fontId="80" fillId="0" borderId="47" xfId="4212" applyFont="1" applyBorder="1" applyAlignment="1">
      <alignment vertical="center"/>
    </xf>
    <xf numFmtId="0" fontId="80" fillId="62" borderId="71" xfId="4212" applyFont="1" applyFill="1" applyBorder="1" applyAlignment="1">
      <alignment horizontal="right" wrapText="1"/>
    </xf>
    <xf numFmtId="0" fontId="80" fillId="63" borderId="48" xfId="4212" applyFont="1" applyFill="1" applyBorder="1" applyAlignment="1">
      <alignment horizontal="right" wrapText="1"/>
    </xf>
    <xf numFmtId="0" fontId="80" fillId="62" borderId="48" xfId="4212" applyFont="1" applyFill="1" applyBorder="1" applyAlignment="1">
      <alignment horizontal="right" wrapText="1"/>
    </xf>
    <xf numFmtId="0" fontId="80" fillId="63" borderId="72" xfId="4212" applyFont="1" applyFill="1" applyBorder="1" applyAlignment="1">
      <alignment horizontal="right" wrapText="1"/>
    </xf>
    <xf numFmtId="0" fontId="80" fillId="0" borderId="39" xfId="4212" applyFont="1" applyBorder="1" applyAlignment="1">
      <alignment vertical="top"/>
    </xf>
    <xf numFmtId="0" fontId="80" fillId="0" borderId="0" xfId="4212" applyFont="1" applyAlignment="1">
      <alignment vertical="top"/>
    </xf>
    <xf numFmtId="0" fontId="79" fillId="57" borderId="69" xfId="4212" applyFont="1" applyFill="1" applyBorder="1" applyAlignment="1">
      <alignment horizontal="right"/>
    </xf>
    <xf numFmtId="0" fontId="79" fillId="64" borderId="0" xfId="4212" applyFont="1" applyFill="1" applyAlignment="1">
      <alignment horizontal="right"/>
    </xf>
    <xf numFmtId="3" fontId="80" fillId="0" borderId="0" xfId="4212" applyNumberFormat="1" applyFont="1" applyAlignment="1">
      <alignment horizontal="right"/>
    </xf>
    <xf numFmtId="182" fontId="80" fillId="57" borderId="0" xfId="4214" applyNumberFormat="1" applyFont="1" applyFill="1" applyAlignment="1">
      <alignment horizontal="right"/>
    </xf>
    <xf numFmtId="182" fontId="80" fillId="0" borderId="69" xfId="4214" applyNumberFormat="1" applyFont="1" applyBorder="1" applyAlignment="1">
      <alignment horizontal="right"/>
    </xf>
    <xf numFmtId="182" fontId="80" fillId="0" borderId="0" xfId="4214" applyNumberFormat="1" applyFont="1" applyAlignment="1">
      <alignment horizontal="right"/>
    </xf>
    <xf numFmtId="0" fontId="80" fillId="63" borderId="69" xfId="4212" applyFont="1" applyFill="1" applyBorder="1" applyAlignment="1">
      <alignment horizontal="right"/>
    </xf>
    <xf numFmtId="0" fontId="80" fillId="64" borderId="0" xfId="4212" applyFont="1" applyFill="1" applyAlignment="1">
      <alignment horizontal="right"/>
    </xf>
    <xf numFmtId="182" fontId="80" fillId="63" borderId="0" xfId="4214" applyNumberFormat="1" applyFont="1" applyFill="1" applyAlignment="1">
      <alignment horizontal="right"/>
    </xf>
    <xf numFmtId="0" fontId="75" fillId="0" borderId="0" xfId="4212" applyFont="1"/>
    <xf numFmtId="41" fontId="79" fillId="63" borderId="74" xfId="4212" applyNumberFormat="1" applyFont="1" applyFill="1" applyBorder="1" applyAlignment="1">
      <alignment horizontal="right" wrapText="1"/>
    </xf>
    <xf numFmtId="41" fontId="79" fillId="64" borderId="0" xfId="4212" applyNumberFormat="1" applyFont="1" applyFill="1" applyAlignment="1">
      <alignment horizontal="right" wrapText="1"/>
    </xf>
    <xf numFmtId="41" fontId="79" fillId="0" borderId="73" xfId="4212" applyNumberFormat="1" applyFont="1" applyBorder="1" applyAlignment="1">
      <alignment horizontal="right" wrapText="1"/>
    </xf>
    <xf numFmtId="41" fontId="79" fillId="63" borderId="73" xfId="4214" applyNumberFormat="1" applyFont="1" applyFill="1" applyBorder="1" applyAlignment="1">
      <alignment horizontal="right" wrapText="1"/>
    </xf>
    <xf numFmtId="170" fontId="79" fillId="0" borderId="74" xfId="4209" applyNumberFormat="1" applyFont="1" applyBorder="1" applyAlignment="1">
      <alignment horizontal="right" wrapText="1"/>
    </xf>
    <xf numFmtId="201" fontId="79" fillId="0" borderId="0" xfId="4214" applyNumberFormat="1" applyFont="1" applyAlignment="1">
      <alignment horizontal="right" wrapText="1"/>
    </xf>
    <xf numFmtId="170" fontId="79" fillId="63" borderId="73" xfId="4209" applyNumberFormat="1" applyFont="1" applyFill="1" applyBorder="1" applyAlignment="1">
      <alignment horizontal="right" wrapText="1"/>
    </xf>
    <xf numFmtId="170" fontId="79" fillId="0" borderId="73" xfId="4209" applyNumberFormat="1" applyFont="1" applyBorder="1" applyAlignment="1">
      <alignment horizontal="right" wrapText="1"/>
    </xf>
    <xf numFmtId="0" fontId="77" fillId="0" borderId="0" xfId="4212" applyFont="1"/>
    <xf numFmtId="0" fontId="92" fillId="62" borderId="75" xfId="4212" applyFont="1" applyFill="1" applyBorder="1" applyAlignment="1">
      <alignment vertical="center"/>
    </xf>
    <xf numFmtId="0" fontId="93" fillId="62" borderId="48" xfId="4212" applyFont="1" applyFill="1" applyBorder="1" applyAlignment="1">
      <alignment vertical="center"/>
    </xf>
    <xf numFmtId="41" fontId="87" fillId="62" borderId="72" xfId="4212" applyNumberFormat="1" applyFont="1" applyFill="1" applyBorder="1" applyAlignment="1">
      <alignment horizontal="right" wrapText="1"/>
    </xf>
    <xf numFmtId="41" fontId="78" fillId="64" borderId="0" xfId="4212" applyNumberFormat="1" applyFont="1" applyFill="1" applyAlignment="1">
      <alignment horizontal="right" wrapText="1"/>
    </xf>
    <xf numFmtId="41" fontId="87" fillId="62" borderId="48" xfId="4212" applyNumberFormat="1" applyFont="1" applyFill="1" applyBorder="1" applyAlignment="1">
      <alignment horizontal="right" wrapText="1"/>
    </xf>
    <xf numFmtId="41" fontId="87" fillId="62" borderId="48" xfId="4214" applyNumberFormat="1" applyFont="1" applyFill="1" applyBorder="1" applyAlignment="1">
      <alignment horizontal="right" wrapText="1"/>
    </xf>
    <xf numFmtId="41" fontId="78" fillId="62" borderId="48" xfId="4214" applyNumberFormat="1" applyFont="1" applyFill="1" applyBorder="1" applyAlignment="1">
      <alignment horizontal="right" wrapText="1"/>
    </xf>
    <xf numFmtId="170" fontId="87" fillId="62" borderId="72" xfId="4214" applyNumberFormat="1" applyFont="1" applyFill="1" applyBorder="1" applyAlignment="1">
      <alignment horizontal="right" wrapText="1"/>
    </xf>
    <xf numFmtId="201" fontId="78" fillId="64" borderId="0" xfId="4214" applyNumberFormat="1" applyFont="1" applyFill="1" applyAlignment="1">
      <alignment horizontal="right" wrapText="1"/>
    </xf>
    <xf numFmtId="170" fontId="87" fillId="62" borderId="48" xfId="4209" applyNumberFormat="1" applyFont="1" applyFill="1" applyBorder="1" applyAlignment="1">
      <alignment horizontal="right" wrapText="1"/>
    </xf>
    <xf numFmtId="170" fontId="87" fillId="62" borderId="72" xfId="4209" applyNumberFormat="1" applyFont="1" applyFill="1" applyBorder="1" applyAlignment="1">
      <alignment horizontal="right" wrapText="1"/>
    </xf>
    <xf numFmtId="0" fontId="93" fillId="0" borderId="0" xfId="4212" applyFont="1"/>
    <xf numFmtId="0" fontId="90" fillId="0" borderId="39" xfId="4212" applyFont="1" applyBorder="1" applyAlignment="1">
      <alignment vertical="center"/>
    </xf>
    <xf numFmtId="0" fontId="90" fillId="0" borderId="0" xfId="4212" applyFont="1" applyAlignment="1">
      <alignment vertical="center"/>
    </xf>
    <xf numFmtId="41" fontId="77" fillId="63" borderId="69" xfId="4212" applyNumberFormat="1" applyFont="1" applyFill="1" applyBorder="1" applyAlignment="1">
      <alignment horizontal="right" wrapText="1"/>
    </xf>
    <xf numFmtId="41" fontId="77" fillId="64" borderId="0" xfId="4212" applyNumberFormat="1" applyFont="1" applyFill="1" applyAlignment="1">
      <alignment horizontal="right" wrapText="1"/>
    </xf>
    <xf numFmtId="41" fontId="78" fillId="0" borderId="0" xfId="4212" applyNumberFormat="1" applyFont="1" applyAlignment="1">
      <alignment horizontal="right" wrapText="1"/>
    </xf>
    <xf numFmtId="41" fontId="78" fillId="63" borderId="0" xfId="4214" applyNumberFormat="1" applyFont="1" applyFill="1" applyAlignment="1">
      <alignment horizontal="right" wrapText="1"/>
    </xf>
    <xf numFmtId="201" fontId="77" fillId="0" borderId="69" xfId="4214" applyNumberFormat="1" applyFont="1" applyBorder="1" applyAlignment="1">
      <alignment horizontal="right" wrapText="1"/>
    </xf>
    <xf numFmtId="201" fontId="78" fillId="0" borderId="0" xfId="4214" applyNumberFormat="1" applyFont="1" applyAlignment="1">
      <alignment horizontal="right" wrapText="1"/>
    </xf>
    <xf numFmtId="201" fontId="78" fillId="63" borderId="0" xfId="4214" applyNumberFormat="1" applyFont="1" applyFill="1" applyAlignment="1">
      <alignment horizontal="right" wrapText="1"/>
    </xf>
    <xf numFmtId="201" fontId="78" fillId="0" borderId="69" xfId="4214" applyNumberFormat="1" applyFont="1" applyBorder="1" applyAlignment="1">
      <alignment horizontal="right" wrapText="1"/>
    </xf>
    <xf numFmtId="41" fontId="78" fillId="63" borderId="69" xfId="4212" applyNumberFormat="1" applyFont="1" applyFill="1" applyBorder="1" applyAlignment="1">
      <alignment horizontal="right" wrapText="1"/>
    </xf>
    <xf numFmtId="41" fontId="79" fillId="63" borderId="69" xfId="4212" applyNumberFormat="1" applyFont="1" applyFill="1" applyBorder="1" applyAlignment="1">
      <alignment horizontal="right" wrapText="1"/>
    </xf>
    <xf numFmtId="41" fontId="79" fillId="63" borderId="0" xfId="4214" applyNumberFormat="1" applyFont="1" applyFill="1" applyAlignment="1">
      <alignment horizontal="right" wrapText="1"/>
    </xf>
    <xf numFmtId="170" fontId="79" fillId="63" borderId="0" xfId="4209" applyNumberFormat="1" applyFont="1" applyFill="1" applyAlignment="1">
      <alignment horizontal="right" wrapText="1"/>
    </xf>
    <xf numFmtId="170" fontId="79" fillId="0" borderId="69" xfId="4209" applyNumberFormat="1" applyFont="1" applyBorder="1" applyAlignment="1">
      <alignment horizontal="right" wrapText="1"/>
    </xf>
    <xf numFmtId="170" fontId="79" fillId="0" borderId="0" xfId="4209" applyNumberFormat="1" applyFont="1" applyAlignment="1">
      <alignment horizontal="right" wrapText="1"/>
    </xf>
    <xf numFmtId="41" fontId="77" fillId="63" borderId="0" xfId="4212" applyNumberFormat="1" applyFont="1" applyFill="1" applyAlignment="1">
      <alignment horizontal="right" wrapText="1"/>
    </xf>
    <xf numFmtId="201" fontId="77" fillId="0" borderId="0" xfId="4212" applyNumberFormat="1" applyFont="1" applyAlignment="1">
      <alignment horizontal="right" wrapText="1"/>
    </xf>
    <xf numFmtId="201" fontId="77" fillId="63" borderId="0" xfId="4212" applyNumberFormat="1" applyFont="1" applyFill="1" applyAlignment="1">
      <alignment horizontal="right" wrapText="1"/>
    </xf>
    <xf numFmtId="201" fontId="77" fillId="0" borderId="69" xfId="4212" applyNumberFormat="1" applyFont="1" applyBorder="1" applyAlignment="1">
      <alignment horizontal="right" wrapText="1"/>
    </xf>
    <xf numFmtId="201" fontId="79" fillId="0" borderId="74" xfId="4214" applyNumberFormat="1" applyFont="1" applyBorder="1" applyAlignment="1">
      <alignment horizontal="right" wrapText="1"/>
    </xf>
    <xf numFmtId="41" fontId="79" fillId="63" borderId="0" xfId="4212" applyNumberFormat="1" applyFont="1" applyFill="1" applyAlignment="1">
      <alignment horizontal="right" wrapText="1"/>
    </xf>
    <xf numFmtId="0" fontId="78" fillId="61" borderId="41" xfId="4212" applyFont="1" applyFill="1" applyBorder="1" applyAlignment="1">
      <alignment vertical="center"/>
    </xf>
    <xf numFmtId="0" fontId="77" fillId="61" borderId="38" xfId="4212" applyFont="1" applyFill="1" applyBorder="1" applyAlignment="1">
      <alignment vertical="center"/>
    </xf>
    <xf numFmtId="41" fontId="78" fillId="61" borderId="38" xfId="4214" applyNumberFormat="1" applyFont="1" applyFill="1" applyBorder="1" applyAlignment="1">
      <alignment horizontal="right" wrapText="1"/>
    </xf>
    <xf numFmtId="201" fontId="78" fillId="61" borderId="38" xfId="4214" applyNumberFormat="1" applyFont="1" applyFill="1" applyBorder="1" applyAlignment="1">
      <alignment horizontal="right" wrapText="1"/>
    </xf>
    <xf numFmtId="170" fontId="78" fillId="61" borderId="38" xfId="4209" applyNumberFormat="1" applyFont="1" applyFill="1" applyBorder="1" applyAlignment="1">
      <alignment horizontal="right" wrapText="1"/>
    </xf>
    <xf numFmtId="41" fontId="79" fillId="63" borderId="0" xfId="4214" applyNumberFormat="1" applyFont="1" applyFill="1" applyBorder="1" applyAlignment="1">
      <alignment horizontal="right" wrapText="1"/>
    </xf>
    <xf numFmtId="201" fontId="79" fillId="0" borderId="0" xfId="4214" applyNumberFormat="1" applyFont="1" applyBorder="1" applyAlignment="1">
      <alignment horizontal="right" wrapText="1"/>
    </xf>
    <xf numFmtId="201" fontId="79" fillId="0" borderId="0" xfId="4209" applyNumberFormat="1" applyFont="1" applyBorder="1" applyAlignment="1">
      <alignment horizontal="right" wrapText="1"/>
    </xf>
    <xf numFmtId="170" fontId="79" fillId="63" borderId="0" xfId="4209" applyNumberFormat="1" applyFont="1" applyFill="1" applyBorder="1" applyAlignment="1">
      <alignment horizontal="right" wrapText="1"/>
    </xf>
    <xf numFmtId="170" fontId="79" fillId="0" borderId="0" xfId="4209" applyNumberFormat="1" applyFont="1" applyBorder="1" applyAlignment="1">
      <alignment horizontal="right" wrapText="1"/>
    </xf>
    <xf numFmtId="201" fontId="79" fillId="0" borderId="69" xfId="4214" applyNumberFormat="1" applyFont="1" applyBorder="1" applyAlignment="1">
      <alignment horizontal="right" wrapText="1"/>
    </xf>
    <xf numFmtId="0" fontId="77" fillId="0" borderId="39" xfId="4212" applyFont="1" applyBorder="1" applyAlignment="1">
      <alignment vertical="center"/>
    </xf>
    <xf numFmtId="0" fontId="92" fillId="0" borderId="67" xfId="4212" applyFont="1" applyBorder="1" applyAlignment="1">
      <alignment vertical="center"/>
    </xf>
    <xf numFmtId="41" fontId="87" fillId="63" borderId="54" xfId="4212" applyNumberFormat="1" applyFont="1" applyFill="1" applyBorder="1" applyAlignment="1">
      <alignment horizontal="right" wrapText="1"/>
    </xf>
    <xf numFmtId="41" fontId="78" fillId="0" borderId="54" xfId="4212" applyNumberFormat="1" applyFont="1" applyBorder="1" applyAlignment="1">
      <alignment horizontal="right" wrapText="1"/>
    </xf>
    <xf numFmtId="41" fontId="87" fillId="0" borderId="54" xfId="4212" applyNumberFormat="1" applyFont="1" applyBorder="1" applyAlignment="1">
      <alignment horizontal="right" wrapText="1"/>
    </xf>
    <xf numFmtId="41" fontId="87" fillId="63" borderId="54" xfId="4214" applyNumberFormat="1" applyFont="1" applyFill="1" applyBorder="1" applyAlignment="1">
      <alignment horizontal="right" wrapText="1"/>
    </xf>
    <xf numFmtId="41" fontId="78" fillId="63" borderId="54" xfId="4214" applyNumberFormat="1" applyFont="1" applyFill="1" applyBorder="1" applyAlignment="1">
      <alignment horizontal="right" wrapText="1"/>
    </xf>
    <xf numFmtId="201" fontId="77" fillId="0" borderId="54" xfId="4212" applyNumberFormat="1" applyFont="1" applyBorder="1" applyAlignment="1">
      <alignment horizontal="right" wrapText="1"/>
    </xf>
    <xf numFmtId="201" fontId="78" fillId="0" borderId="54" xfId="4214" applyNumberFormat="1" applyFont="1" applyBorder="1" applyAlignment="1">
      <alignment horizontal="right" wrapText="1"/>
    </xf>
    <xf numFmtId="170" fontId="87" fillId="63" borderId="54" xfId="4209" applyNumberFormat="1" applyFont="1" applyFill="1" applyBorder="1" applyAlignment="1">
      <alignment horizontal="right" wrapText="1"/>
    </xf>
    <xf numFmtId="170" fontId="87" fillId="0" borderId="54" xfId="4209" applyNumberFormat="1" applyFont="1" applyBorder="1" applyAlignment="1">
      <alignment horizontal="right" wrapText="1"/>
    </xf>
    <xf numFmtId="0" fontId="91" fillId="0" borderId="39" xfId="4212" applyFont="1" applyBorder="1" applyAlignment="1">
      <alignment vertical="top"/>
    </xf>
    <xf numFmtId="0" fontId="90" fillId="0" borderId="0" xfId="4212" applyFont="1" applyAlignment="1">
      <alignment vertical="top"/>
    </xf>
    <xf numFmtId="3" fontId="91" fillId="64" borderId="0" xfId="4212" applyNumberFormat="1" applyFont="1" applyFill="1" applyAlignment="1">
      <alignment horizontal="right"/>
    </xf>
    <xf numFmtId="202" fontId="91" fillId="64" borderId="0" xfId="4214" applyNumberFormat="1" applyFont="1" applyFill="1" applyAlignment="1">
      <alignment horizontal="right"/>
    </xf>
    <xf numFmtId="0" fontId="90" fillId="64" borderId="0" xfId="4212" applyFont="1" applyFill="1" applyAlignment="1">
      <alignment horizontal="right"/>
    </xf>
    <xf numFmtId="182" fontId="91" fillId="64" borderId="0" xfId="4214" applyNumberFormat="1" applyFont="1" applyFill="1" applyAlignment="1">
      <alignment horizontal="right"/>
    </xf>
    <xf numFmtId="0" fontId="90" fillId="0" borderId="39" xfId="4212" applyFont="1" applyBorder="1" applyAlignment="1">
      <alignment vertical="top"/>
    </xf>
    <xf numFmtId="0" fontId="91" fillId="0" borderId="0" xfId="4212" applyFont="1" applyAlignment="1">
      <alignment horizontal="right" wrapText="1"/>
    </xf>
    <xf numFmtId="0" fontId="80" fillId="0" borderId="70" xfId="4212" applyFont="1" applyBorder="1" applyAlignment="1">
      <alignment vertical="center"/>
    </xf>
    <xf numFmtId="0" fontId="80" fillId="66" borderId="48" xfId="4212" applyFont="1" applyFill="1" applyBorder="1" applyAlignment="1">
      <alignment horizontal="right" wrapText="1"/>
    </xf>
    <xf numFmtId="0" fontId="79" fillId="0" borderId="39" xfId="4212" applyFont="1" applyBorder="1" applyAlignment="1">
      <alignment vertical="top"/>
    </xf>
    <xf numFmtId="0" fontId="79" fillId="0" borderId="0" xfId="4212" applyFont="1" applyAlignment="1">
      <alignment vertical="top"/>
    </xf>
    <xf numFmtId="0" fontId="79" fillId="57" borderId="0" xfId="4212" applyFont="1" applyFill="1" applyAlignment="1">
      <alignment horizontal="right"/>
    </xf>
    <xf numFmtId="0" fontId="79" fillId="0" borderId="0" xfId="4212" applyFont="1" applyAlignment="1">
      <alignment horizontal="right"/>
    </xf>
    <xf numFmtId="42" fontId="77" fillId="0" borderId="0" xfId="4212" applyNumberFormat="1" applyFont="1" applyAlignment="1">
      <alignment horizontal="right" wrapText="1"/>
    </xf>
    <xf numFmtId="209" fontId="79" fillId="63" borderId="52" xfId="4218" applyNumberFormat="1" applyFont="1" applyFill="1" applyBorder="1" applyAlignment="1">
      <alignment horizontal="right" wrapText="1"/>
    </xf>
    <xf numFmtId="42" fontId="79" fillId="63" borderId="52" xfId="4214" applyNumberFormat="1" applyFont="1" applyFill="1" applyBorder="1" applyAlignment="1">
      <alignment horizontal="right" wrapText="1"/>
    </xf>
    <xf numFmtId="42" fontId="79" fillId="0" borderId="52" xfId="4214" applyNumberFormat="1" applyFont="1" applyBorder="1" applyAlignment="1">
      <alignment horizontal="right" wrapText="1"/>
    </xf>
    <xf numFmtId="201" fontId="79" fillId="63" borderId="52" xfId="4212" applyNumberFormat="1" applyFont="1" applyFill="1" applyBorder="1" applyAlignment="1">
      <alignment horizontal="right" wrapText="1"/>
    </xf>
    <xf numFmtId="42" fontId="79" fillId="0" borderId="52" xfId="4212" applyNumberFormat="1" applyFont="1" applyBorder="1" applyAlignment="1">
      <alignment horizontal="right" wrapText="1"/>
    </xf>
    <xf numFmtId="201" fontId="79" fillId="0" borderId="52" xfId="4214" applyNumberFormat="1" applyFont="1" applyBorder="1" applyAlignment="1">
      <alignment horizontal="right" wrapText="1"/>
    </xf>
    <xf numFmtId="202" fontId="90" fillId="0" borderId="0" xfId="4214" applyNumberFormat="1" applyFont="1" applyAlignment="1">
      <alignment horizontal="right"/>
    </xf>
    <xf numFmtId="182" fontId="81" fillId="0" borderId="0" xfId="4214" applyNumberFormat="1" applyFont="1"/>
    <xf numFmtId="194" fontId="79" fillId="63" borderId="0" xfId="4209" applyNumberFormat="1" applyFont="1" applyFill="1" applyAlignment="1">
      <alignment horizontal="right" wrapText="1"/>
    </xf>
    <xf numFmtId="41" fontId="79" fillId="0" borderId="0" xfId="4214" applyNumberFormat="1" applyFont="1" applyAlignment="1">
      <alignment horizontal="right" wrapText="1"/>
    </xf>
    <xf numFmtId="201" fontId="79" fillId="63" borderId="0" xfId="4212" applyNumberFormat="1" applyFont="1" applyFill="1" applyAlignment="1">
      <alignment horizontal="right" wrapText="1"/>
    </xf>
    <xf numFmtId="42" fontId="87" fillId="62" borderId="48" xfId="4212" applyNumberFormat="1" applyFont="1" applyFill="1" applyBorder="1" applyAlignment="1">
      <alignment horizontal="right" wrapText="1"/>
    </xf>
    <xf numFmtId="42" fontId="78" fillId="62" borderId="48" xfId="4214" applyNumberFormat="1" applyFont="1" applyFill="1" applyBorder="1" applyAlignment="1">
      <alignment horizontal="right" wrapText="1"/>
    </xf>
    <xf numFmtId="42" fontId="87" fillId="62" borderId="48" xfId="4214" applyNumberFormat="1" applyFont="1" applyFill="1" applyBorder="1" applyAlignment="1">
      <alignment horizontal="right" wrapText="1"/>
    </xf>
    <xf numFmtId="201" fontId="87" fillId="62" borderId="48" xfId="4212" applyNumberFormat="1" applyFont="1" applyFill="1" applyBorder="1" applyAlignment="1">
      <alignment horizontal="right" wrapText="1"/>
    </xf>
    <xf numFmtId="202" fontId="78" fillId="0" borderId="0" xfId="4214" applyNumberFormat="1" applyFont="1" applyAlignment="1">
      <alignment horizontal="right"/>
    </xf>
    <xf numFmtId="202" fontId="92" fillId="0" borderId="0" xfId="4214" applyNumberFormat="1" applyFont="1" applyAlignment="1">
      <alignment horizontal="right"/>
    </xf>
    <xf numFmtId="202" fontId="92" fillId="0" borderId="0" xfId="4212" applyNumberFormat="1" applyFont="1" applyAlignment="1">
      <alignment horizontal="right"/>
    </xf>
    <xf numFmtId="202" fontId="93" fillId="0" borderId="0" xfId="4212" applyNumberFormat="1" applyFont="1" applyAlignment="1">
      <alignment horizontal="right"/>
    </xf>
    <xf numFmtId="182" fontId="93" fillId="0" borderId="0" xfId="4214" applyNumberFormat="1" applyFont="1"/>
    <xf numFmtId="202" fontId="90" fillId="0" borderId="0" xfId="4212" applyNumberFormat="1" applyFont="1" applyAlignment="1">
      <alignment horizontal="right"/>
    </xf>
    <xf numFmtId="0" fontId="90" fillId="0" borderId="0" xfId="4212" applyFont="1"/>
    <xf numFmtId="201" fontId="77" fillId="0" borderId="0" xfId="4214" applyNumberFormat="1" applyFont="1" applyAlignment="1">
      <alignment horizontal="right" wrapText="1"/>
    </xf>
    <xf numFmtId="202" fontId="77" fillId="0" borderId="0" xfId="4212" applyNumberFormat="1" applyFont="1" applyAlignment="1">
      <alignment horizontal="right"/>
    </xf>
    <xf numFmtId="42" fontId="79" fillId="63" borderId="52" xfId="4212" applyNumberFormat="1" applyFont="1" applyFill="1" applyBorder="1" applyAlignment="1">
      <alignment horizontal="right" wrapText="1"/>
    </xf>
    <xf numFmtId="202" fontId="77" fillId="0" borderId="0" xfId="4214" applyNumberFormat="1" applyFont="1" applyAlignment="1">
      <alignment horizontal="right"/>
    </xf>
    <xf numFmtId="201" fontId="87" fillId="62" borderId="48" xfId="4214" applyNumberFormat="1" applyFont="1" applyFill="1" applyBorder="1" applyAlignment="1">
      <alignment horizontal="right" wrapText="1"/>
    </xf>
    <xf numFmtId="42" fontId="77" fillId="63" borderId="73" xfId="4212" applyNumberFormat="1" applyFont="1" applyFill="1" applyBorder="1" applyAlignment="1">
      <alignment horizontal="right" wrapText="1"/>
    </xf>
    <xf numFmtId="42" fontId="77" fillId="63" borderId="73" xfId="4214" applyNumberFormat="1" applyFont="1" applyFill="1" applyBorder="1" applyAlignment="1">
      <alignment horizontal="right" wrapText="1"/>
    </xf>
    <xf numFmtId="42" fontId="77" fillId="0" borderId="73" xfId="4214" applyNumberFormat="1" applyFont="1" applyBorder="1" applyAlignment="1">
      <alignment horizontal="right" wrapText="1"/>
    </xf>
    <xf numFmtId="201" fontId="77" fillId="63" borderId="73" xfId="4214" applyNumberFormat="1" applyFont="1" applyFill="1" applyBorder="1" applyAlignment="1">
      <alignment horizontal="right" wrapText="1"/>
    </xf>
    <xf numFmtId="201" fontId="77" fillId="0" borderId="0" xfId="4214" applyNumberFormat="1" applyFont="1" applyBorder="1" applyAlignment="1">
      <alignment horizontal="right" wrapText="1"/>
    </xf>
    <xf numFmtId="42" fontId="77" fillId="0" borderId="52" xfId="4214" applyNumberFormat="1" applyFont="1" applyBorder="1" applyAlignment="1">
      <alignment horizontal="right" wrapText="1"/>
    </xf>
    <xf numFmtId="42" fontId="77" fillId="63" borderId="52" xfId="4214" applyNumberFormat="1" applyFont="1" applyFill="1" applyBorder="1" applyAlignment="1">
      <alignment horizontal="right" wrapText="1"/>
    </xf>
    <xf numFmtId="201" fontId="77" fillId="0" borderId="52" xfId="4214" applyNumberFormat="1" applyFont="1" applyBorder="1" applyAlignment="1">
      <alignment horizontal="right" wrapText="1"/>
    </xf>
    <xf numFmtId="41" fontId="77" fillId="63" borderId="0" xfId="4214" applyNumberFormat="1" applyFont="1" applyFill="1" applyAlignment="1">
      <alignment horizontal="right" wrapText="1"/>
    </xf>
    <xf numFmtId="41" fontId="77" fillId="0" borderId="0" xfId="4214" applyNumberFormat="1" applyFont="1" applyAlignment="1">
      <alignment horizontal="right" wrapText="1"/>
    </xf>
    <xf numFmtId="201" fontId="77" fillId="63" borderId="0" xfId="4214" applyNumberFormat="1" applyFont="1" applyFill="1" applyAlignment="1">
      <alignment horizontal="right" wrapText="1"/>
    </xf>
    <xf numFmtId="42" fontId="78" fillId="61" borderId="38" xfId="4212" applyNumberFormat="1" applyFont="1" applyFill="1" applyBorder="1" applyAlignment="1">
      <alignment horizontal="right" wrapText="1"/>
    </xf>
    <xf numFmtId="42" fontId="78" fillId="61" borderId="38" xfId="4214" applyNumberFormat="1" applyFont="1" applyFill="1" applyBorder="1" applyAlignment="1">
      <alignment horizontal="right" wrapText="1"/>
    </xf>
    <xf numFmtId="201" fontId="78" fillId="61" borderId="0" xfId="4214" applyNumberFormat="1" applyFont="1" applyFill="1" applyBorder="1" applyAlignment="1">
      <alignment horizontal="right" wrapText="1"/>
    </xf>
    <xf numFmtId="202" fontId="84" fillId="0" borderId="0" xfId="4214" applyNumberFormat="1" applyFont="1" applyAlignment="1">
      <alignment horizontal="right"/>
    </xf>
    <xf numFmtId="202" fontId="75" fillId="0" borderId="0" xfId="4214" applyNumberFormat="1" applyFont="1" applyAlignment="1">
      <alignment horizontal="right"/>
    </xf>
    <xf numFmtId="42" fontId="79" fillId="63" borderId="0" xfId="4212" applyNumberFormat="1" applyFont="1" applyFill="1" applyAlignment="1">
      <alignment horizontal="right" wrapText="1"/>
    </xf>
    <xf numFmtId="42" fontId="79" fillId="0" borderId="0" xfId="4214" applyNumberFormat="1" applyFont="1" applyAlignment="1">
      <alignment horizontal="right" wrapText="1"/>
    </xf>
    <xf numFmtId="42" fontId="79" fillId="0" borderId="0" xfId="4212" applyNumberFormat="1" applyFont="1" applyAlignment="1">
      <alignment horizontal="right" wrapText="1"/>
    </xf>
    <xf numFmtId="42" fontId="79" fillId="63" borderId="0" xfId="4214" applyNumberFormat="1" applyFont="1" applyFill="1" applyAlignment="1">
      <alignment horizontal="right" wrapText="1"/>
    </xf>
    <xf numFmtId="42" fontId="79" fillId="0" borderId="0" xfId="4214" applyNumberFormat="1" applyFont="1" applyBorder="1" applyAlignment="1">
      <alignment horizontal="right" wrapText="1"/>
    </xf>
    <xf numFmtId="41" fontId="79" fillId="0" borderId="0" xfId="4214" applyNumberFormat="1" applyFont="1" applyBorder="1" applyAlignment="1">
      <alignment horizontal="right" wrapText="1"/>
    </xf>
    <xf numFmtId="42" fontId="79" fillId="63" borderId="0" xfId="4214" applyNumberFormat="1" applyFont="1" applyFill="1" applyBorder="1" applyAlignment="1">
      <alignment horizontal="right" wrapText="1"/>
    </xf>
    <xf numFmtId="202" fontId="75" fillId="0" borderId="0" xfId="4214" applyNumberFormat="1" applyFont="1" applyBorder="1" applyAlignment="1">
      <alignment horizontal="right"/>
    </xf>
    <xf numFmtId="201" fontId="75" fillId="0" borderId="0" xfId="4214" applyNumberFormat="1" applyFont="1" applyBorder="1" applyAlignment="1">
      <alignment horizontal="right"/>
    </xf>
    <xf numFmtId="202" fontId="84" fillId="0" borderId="0" xfId="4214" applyNumberFormat="1" applyFont="1" applyBorder="1" applyAlignment="1">
      <alignment horizontal="right"/>
    </xf>
    <xf numFmtId="42" fontId="78" fillId="63" borderId="0" xfId="4212" applyNumberFormat="1" applyFont="1" applyFill="1" applyAlignment="1">
      <alignment horizontal="right" wrapText="1"/>
    </xf>
    <xf numFmtId="42" fontId="78" fillId="63" borderId="0" xfId="4214" applyNumberFormat="1" applyFont="1" applyFill="1" applyAlignment="1">
      <alignment horizontal="right" wrapText="1"/>
    </xf>
    <xf numFmtId="42" fontId="78" fillId="0" borderId="0" xfId="4214" applyNumberFormat="1" applyFont="1" applyAlignment="1">
      <alignment horizontal="right" wrapText="1"/>
    </xf>
    <xf numFmtId="201" fontId="84" fillId="0" borderId="0" xfId="4214" applyNumberFormat="1" applyFont="1" applyAlignment="1">
      <alignment horizontal="right"/>
    </xf>
    <xf numFmtId="0" fontId="94" fillId="0" borderId="0" xfId="4212" applyFont="1"/>
    <xf numFmtId="0" fontId="89" fillId="0" borderId="0" xfId="4212" applyFont="1"/>
    <xf numFmtId="0" fontId="80" fillId="0" borderId="0" xfId="0" applyFont="1" applyAlignment="1">
      <alignment horizontal="center" wrapText="1"/>
    </xf>
    <xf numFmtId="0" fontId="74" fillId="0" borderId="0" xfId="0" applyFont="1" applyAlignment="1">
      <alignment wrapText="1"/>
    </xf>
    <xf numFmtId="0" fontId="95" fillId="0" borderId="0" xfId="0" applyFont="1" applyAlignment="1">
      <alignment vertical="center"/>
    </xf>
    <xf numFmtId="10" fontId="79" fillId="0" borderId="0" xfId="0" applyNumberFormat="1" applyFont="1" applyAlignment="1">
      <alignment horizontal="center" wrapText="1"/>
    </xf>
    <xf numFmtId="0" fontId="95" fillId="0" borderId="0" xfId="0" applyFont="1" applyAlignment="1">
      <alignment vertical="top"/>
    </xf>
    <xf numFmtId="0" fontId="79" fillId="0" borderId="37" xfId="0" applyFont="1" applyBorder="1" applyAlignment="1">
      <alignment wrapText="1"/>
    </xf>
    <xf numFmtId="0" fontId="79" fillId="0" borderId="37" xfId="0" applyFont="1" applyBorder="1"/>
    <xf numFmtId="0" fontId="80" fillId="0" borderId="37" xfId="0" applyFont="1" applyBorder="1" applyAlignment="1">
      <alignment horizontal="left" wrapText="1"/>
    </xf>
    <xf numFmtId="0" fontId="80" fillId="0" borderId="71" xfId="0" applyFont="1" applyBorder="1" applyAlignment="1">
      <alignment horizontal="left" wrapText="1"/>
    </xf>
    <xf numFmtId="0" fontId="79" fillId="0" borderId="39" xfId="0" applyFont="1" applyBorder="1" applyAlignment="1">
      <alignment horizontal="left"/>
    </xf>
    <xf numFmtId="49" fontId="79" fillId="0" borderId="0" xfId="0" applyNumberFormat="1" applyFont="1"/>
    <xf numFmtId="0" fontId="95" fillId="0" borderId="0" xfId="0" applyFont="1"/>
    <xf numFmtId="0" fontId="79" fillId="0" borderId="40" xfId="0" applyFont="1" applyBorder="1" applyAlignment="1">
      <alignment horizontal="left"/>
    </xf>
    <xf numFmtId="49" fontId="79" fillId="0" borderId="37" xfId="0" applyNumberFormat="1" applyFont="1" applyBorder="1"/>
    <xf numFmtId="0" fontId="80" fillId="57" borderId="37" xfId="0" applyFont="1" applyFill="1" applyBorder="1" applyAlignment="1">
      <alignment horizontal="right" wrapText="1"/>
    </xf>
    <xf numFmtId="0" fontId="80" fillId="67" borderId="37" xfId="0" applyFont="1" applyFill="1" applyBorder="1" applyAlignment="1">
      <alignment horizontal="right" wrapText="1"/>
    </xf>
    <xf numFmtId="0" fontId="80" fillId="57" borderId="71" xfId="0" applyFont="1" applyFill="1" applyBorder="1" applyAlignment="1">
      <alignment horizontal="right" wrapText="1"/>
    </xf>
    <xf numFmtId="202" fontId="79" fillId="57" borderId="0" xfId="4206" applyNumberFormat="1" applyFont="1" applyFill="1" applyAlignment="1">
      <alignment horizontal="right" wrapText="1"/>
    </xf>
    <xf numFmtId="194" fontId="79" fillId="57" borderId="0" xfId="2075" applyNumberFormat="1" applyFont="1" applyFill="1" applyAlignment="1">
      <alignment horizontal="right" wrapText="1"/>
    </xf>
    <xf numFmtId="10" fontId="73" fillId="0" borderId="0" xfId="0" applyNumberFormat="1" applyFont="1" applyAlignment="1">
      <alignment horizontal="center" wrapText="1"/>
    </xf>
    <xf numFmtId="210" fontId="79" fillId="0" borderId="53" xfId="0" applyNumberFormat="1" applyFont="1" applyBorder="1" applyAlignment="1">
      <alignment horizontal="left"/>
    </xf>
    <xf numFmtId="194" fontId="79" fillId="0" borderId="62" xfId="2075" applyNumberFormat="1" applyFont="1" applyBorder="1" applyAlignment="1">
      <alignment horizontal="right" wrapText="1"/>
    </xf>
    <xf numFmtId="170" fontId="79" fillId="57" borderId="0" xfId="2075" applyNumberFormat="1" applyFont="1" applyFill="1" applyAlignment="1">
      <alignment horizontal="right" wrapText="1"/>
    </xf>
    <xf numFmtId="43" fontId="79" fillId="0" borderId="76" xfId="2075" applyFont="1" applyBorder="1" applyAlignment="1">
      <alignment horizontal="right" wrapText="1"/>
    </xf>
    <xf numFmtId="194" fontId="73" fillId="0" borderId="0" xfId="2636" applyNumberFormat="1" applyFont="1" applyAlignment="1">
      <alignment horizontal="right"/>
    </xf>
    <xf numFmtId="0" fontId="79" fillId="0" borderId="77" xfId="0" applyFont="1" applyBorder="1" applyAlignment="1">
      <alignment horizontal="left"/>
    </xf>
    <xf numFmtId="49" fontId="79" fillId="0" borderId="53" xfId="0" applyNumberFormat="1" applyFont="1" applyBorder="1"/>
    <xf numFmtId="202" fontId="79" fillId="57" borderId="53" xfId="4206" applyNumberFormat="1" applyFont="1" applyFill="1" applyBorder="1" applyAlignment="1">
      <alignment horizontal="right" wrapText="1"/>
    </xf>
    <xf numFmtId="194" fontId="79" fillId="57" borderId="53" xfId="2075" applyNumberFormat="1" applyFont="1" applyFill="1" applyBorder="1" applyAlignment="1">
      <alignment horizontal="right" wrapText="1"/>
    </xf>
    <xf numFmtId="194" fontId="79" fillId="0" borderId="53" xfId="2075" applyNumberFormat="1" applyFont="1" applyBorder="1" applyAlignment="1">
      <alignment horizontal="right" wrapText="1"/>
    </xf>
    <xf numFmtId="170" fontId="79" fillId="57" borderId="53" xfId="2075" applyNumberFormat="1" applyFont="1" applyFill="1" applyBorder="1" applyAlignment="1">
      <alignment horizontal="right" wrapText="1"/>
    </xf>
    <xf numFmtId="194" fontId="73" fillId="0" borderId="0" xfId="0" applyNumberFormat="1" applyFont="1" applyAlignment="1">
      <alignment horizontal="right"/>
    </xf>
    <xf numFmtId="37" fontId="79" fillId="0" borderId="54" xfId="0" applyNumberFormat="1" applyFont="1" applyBorder="1" applyAlignment="1">
      <alignment horizontal="left"/>
    </xf>
    <xf numFmtId="194" fontId="79" fillId="0" borderId="78" xfId="2075" applyNumberFormat="1" applyFont="1" applyBorder="1" applyAlignment="1">
      <alignment horizontal="right" wrapText="1"/>
    </xf>
    <xf numFmtId="10" fontId="73" fillId="0" borderId="0" xfId="0" applyNumberFormat="1" applyFont="1" applyAlignment="1">
      <alignment horizontal="left" wrapText="1"/>
    </xf>
    <xf numFmtId="37" fontId="97" fillId="61" borderId="56" xfId="0" applyNumberFormat="1" applyFont="1" applyFill="1" applyBorder="1" applyAlignment="1">
      <alignment horizontal="left"/>
    </xf>
    <xf numFmtId="194" fontId="78" fillId="61" borderId="56" xfId="2075" applyNumberFormat="1" applyFont="1" applyFill="1" applyBorder="1" applyAlignment="1">
      <alignment horizontal="right" wrapText="1"/>
    </xf>
    <xf numFmtId="201" fontId="78" fillId="61" borderId="56" xfId="4206" applyNumberFormat="1" applyFont="1" applyFill="1" applyBorder="1" applyAlignment="1">
      <alignment horizontal="right" wrapText="1"/>
    </xf>
    <xf numFmtId="43" fontId="78" fillId="61" borderId="79" xfId="2075" applyFont="1" applyFill="1" applyBorder="1" applyAlignment="1">
      <alignment horizontal="right" wrapText="1"/>
    </xf>
    <xf numFmtId="0" fontId="79" fillId="64" borderId="0" xfId="0" applyFont="1" applyFill="1" applyAlignment="1">
      <alignment horizontal="left"/>
    </xf>
    <xf numFmtId="0" fontId="98" fillId="0" borderId="0" xfId="0" applyFont="1" applyAlignment="1">
      <alignment horizontal="left"/>
    </xf>
    <xf numFmtId="43" fontId="79" fillId="0" borderId="0" xfId="2075" applyFont="1" applyFill="1" applyAlignment="1">
      <alignment horizontal="right" wrapText="1"/>
    </xf>
    <xf numFmtId="37" fontId="73" fillId="0" borderId="0" xfId="0" applyNumberFormat="1" applyFont="1" applyAlignment="1">
      <alignment horizontal="right"/>
    </xf>
    <xf numFmtId="0" fontId="73" fillId="0" borderId="0" xfId="0" applyFont="1" applyAlignment="1">
      <alignment wrapText="1"/>
    </xf>
    <xf numFmtId="0" fontId="77" fillId="64" borderId="0" xfId="0" applyFont="1" applyFill="1" applyAlignment="1">
      <alignment horizontal="left"/>
    </xf>
    <xf numFmtId="0" fontId="99" fillId="0" borderId="0" xfId="0" applyFont="1" applyAlignment="1">
      <alignment horizontal="left"/>
    </xf>
    <xf numFmtId="43" fontId="77" fillId="0" borderId="0" xfId="2075" applyFont="1" applyFill="1" applyAlignment="1">
      <alignment horizontal="right" wrapText="1"/>
    </xf>
    <xf numFmtId="0" fontId="79" fillId="0" borderId="67" xfId="0" applyFont="1" applyBorder="1" applyAlignment="1">
      <alignment horizontal="left"/>
    </xf>
    <xf numFmtId="202" fontId="79" fillId="57" borderId="54" xfId="4206" applyNumberFormat="1" applyFont="1" applyFill="1" applyBorder="1" applyAlignment="1">
      <alignment horizontal="right" wrapText="1"/>
    </xf>
    <xf numFmtId="194" fontId="79" fillId="57" borderId="54" xfId="2075" applyNumberFormat="1" applyFont="1" applyFill="1" applyBorder="1" applyAlignment="1">
      <alignment horizontal="right" wrapText="1"/>
    </xf>
    <xf numFmtId="201" fontId="78" fillId="61" borderId="56" xfId="0" applyNumberFormat="1" applyFont="1" applyFill="1" applyBorder="1" applyAlignment="1">
      <alignment horizontal="right" wrapText="1"/>
    </xf>
    <xf numFmtId="0" fontId="74" fillId="0" borderId="0" xfId="0" applyFont="1" applyAlignment="1">
      <alignment horizontal="left" wrapText="1"/>
    </xf>
    <xf numFmtId="170" fontId="79" fillId="57" borderId="0" xfId="0" applyNumberFormat="1" applyFont="1" applyFill="1" applyAlignment="1">
      <alignment horizontal="right" wrapText="1"/>
    </xf>
    <xf numFmtId="170" fontId="79" fillId="57" borderId="53" xfId="0" applyNumberFormat="1" applyFont="1" applyFill="1" applyBorder="1" applyAlignment="1">
      <alignment horizontal="right" wrapText="1"/>
    </xf>
    <xf numFmtId="0" fontId="74" fillId="0" borderId="0" xfId="0" applyFont="1" applyAlignment="1">
      <alignment horizontal="center" wrapText="1"/>
    </xf>
    <xf numFmtId="194" fontId="73" fillId="0" borderId="0" xfId="0" applyNumberFormat="1" applyFont="1"/>
    <xf numFmtId="37" fontId="77" fillId="61" borderId="56" xfId="0" applyNumberFormat="1" applyFont="1" applyFill="1" applyBorder="1" applyAlignment="1">
      <alignment horizontal="left"/>
    </xf>
    <xf numFmtId="0" fontId="79" fillId="64" borderId="0" xfId="0" applyFont="1" applyFill="1"/>
    <xf numFmtId="0" fontId="77" fillId="64" borderId="0" xfId="0" applyFont="1" applyFill="1"/>
    <xf numFmtId="201" fontId="77" fillId="0" borderId="0" xfId="4206" applyNumberFormat="1" applyFont="1" applyAlignment="1">
      <alignment horizontal="right" wrapText="1"/>
    </xf>
    <xf numFmtId="37" fontId="74" fillId="0" borderId="0" xfId="0" applyNumberFormat="1" applyFont="1"/>
    <xf numFmtId="194" fontId="73" fillId="0" borderId="0" xfId="2636" applyNumberFormat="1" applyFont="1"/>
    <xf numFmtId="182" fontId="73" fillId="0" borderId="0" xfId="2075" applyNumberFormat="1" applyFont="1" applyAlignment="1">
      <alignment horizontal="right"/>
    </xf>
    <xf numFmtId="37" fontId="73" fillId="0" borderId="0" xfId="0" applyNumberFormat="1" applyFont="1"/>
    <xf numFmtId="211" fontId="73" fillId="0" borderId="0" xfId="0" applyNumberFormat="1" applyFont="1" applyAlignment="1">
      <alignment horizontal="right" wrapText="1"/>
    </xf>
    <xf numFmtId="49" fontId="79" fillId="0" borderId="54" xfId="0" applyNumberFormat="1" applyFont="1" applyBorder="1"/>
    <xf numFmtId="170" fontId="79" fillId="57" borderId="54" xfId="0" applyNumberFormat="1" applyFont="1" applyFill="1" applyBorder="1" applyAlignment="1">
      <alignment horizontal="right" wrapText="1"/>
    </xf>
    <xf numFmtId="41" fontId="73" fillId="0" borderId="0" xfId="0" applyNumberFormat="1" applyFont="1"/>
    <xf numFmtId="212" fontId="73" fillId="0" borderId="0" xfId="4206" applyNumberFormat="1" applyFont="1" applyAlignment="1">
      <alignment horizontal="right"/>
    </xf>
    <xf numFmtId="0" fontId="73" fillId="0" borderId="0" xfId="0" applyFont="1" applyAlignment="1">
      <alignment horizontal="left"/>
    </xf>
    <xf numFmtId="0" fontId="77" fillId="0" borderId="0" xfId="0" applyFont="1" applyAlignment="1">
      <alignment horizontal="right"/>
    </xf>
    <xf numFmtId="194" fontId="77" fillId="0" borderId="0" xfId="2075" applyNumberFormat="1" applyFont="1" applyAlignment="1">
      <alignment horizontal="right"/>
    </xf>
    <xf numFmtId="0" fontId="95" fillId="0" borderId="0" xfId="0" applyFont="1" applyAlignment="1">
      <alignment horizontal="left"/>
    </xf>
    <xf numFmtId="194" fontId="100" fillId="0" borderId="0" xfId="2075" applyNumberFormat="1" applyFont="1"/>
    <xf numFmtId="194" fontId="95" fillId="0" borderId="0" xfId="2075" applyNumberFormat="1" applyFont="1"/>
    <xf numFmtId="0" fontId="101" fillId="64" borderId="0" xfId="4211" applyFont="1" applyFill="1"/>
    <xf numFmtId="0" fontId="101" fillId="64" borderId="0" xfId="4211" applyFont="1" applyFill="1" applyAlignment="1">
      <alignment horizontal="right"/>
    </xf>
    <xf numFmtId="0" fontId="101" fillId="0" borderId="0" xfId="4211" applyFont="1"/>
    <xf numFmtId="0" fontId="102" fillId="64" borderId="0" xfId="4212" applyFont="1" applyFill="1" applyAlignment="1">
      <alignment horizontal="center" wrapText="1"/>
    </xf>
    <xf numFmtId="0" fontId="102" fillId="64" borderId="0" xfId="4212" applyFont="1" applyFill="1" applyAlignment="1">
      <alignment horizontal="right" wrapText="1"/>
    </xf>
    <xf numFmtId="0" fontId="80" fillId="64" borderId="81" xfId="4212" applyFont="1" applyFill="1" applyBorder="1"/>
    <xf numFmtId="0" fontId="79" fillId="63" borderId="0" xfId="4212" applyFont="1" applyFill="1" applyAlignment="1">
      <alignment horizontal="right"/>
    </xf>
    <xf numFmtId="3" fontId="79" fillId="64" borderId="0" xfId="4212" applyNumberFormat="1" applyFont="1" applyFill="1" applyAlignment="1">
      <alignment horizontal="right" wrapText="1"/>
    </xf>
    <xf numFmtId="3" fontId="79" fillId="63" borderId="0" xfId="4212" applyNumberFormat="1" applyFont="1" applyFill="1" applyAlignment="1">
      <alignment horizontal="right" wrapText="1"/>
    </xf>
    <xf numFmtId="0" fontId="103" fillId="64" borderId="0" xfId="4211" applyFont="1" applyFill="1" applyAlignment="1">
      <alignment horizontal="right"/>
    </xf>
    <xf numFmtId="0" fontId="79" fillId="64" borderId="0" xfId="4212" applyFont="1" applyFill="1"/>
    <xf numFmtId="0" fontId="79" fillId="64" borderId="82" xfId="4212" applyFont="1" applyFill="1" applyBorder="1"/>
    <xf numFmtId="41" fontId="79" fillId="63" borderId="82" xfId="4212" applyNumberFormat="1" applyFont="1" applyFill="1" applyBorder="1" applyAlignment="1">
      <alignment horizontal="right" wrapText="1"/>
    </xf>
    <xf numFmtId="41" fontId="79" fillId="64" borderId="82" xfId="4212" applyNumberFormat="1" applyFont="1" applyFill="1" applyBorder="1" applyAlignment="1">
      <alignment horizontal="right" wrapText="1"/>
    </xf>
    <xf numFmtId="182" fontId="79" fillId="64" borderId="0" xfId="4214" applyNumberFormat="1" applyFont="1" applyFill="1" applyAlignment="1">
      <alignment horizontal="right" wrapText="1"/>
    </xf>
    <xf numFmtId="209" fontId="79" fillId="64" borderId="82" xfId="4212" applyNumberFormat="1" applyFont="1" applyFill="1" applyBorder="1" applyAlignment="1">
      <alignment horizontal="right" wrapText="1"/>
    </xf>
    <xf numFmtId="209" fontId="79" fillId="63" borderId="82" xfId="4212" applyNumberFormat="1" applyFont="1" applyFill="1" applyBorder="1" applyAlignment="1">
      <alignment horizontal="right" wrapText="1"/>
    </xf>
    <xf numFmtId="213" fontId="79" fillId="64" borderId="82" xfId="4212" applyNumberFormat="1" applyFont="1" applyFill="1" applyBorder="1" applyAlignment="1">
      <alignment horizontal="right" wrapText="1"/>
    </xf>
    <xf numFmtId="0" fontId="79" fillId="64" borderId="83" xfId="4212" applyFont="1" applyFill="1" applyBorder="1"/>
    <xf numFmtId="41" fontId="79" fillId="63" borderId="83" xfId="4212" applyNumberFormat="1" applyFont="1" applyFill="1" applyBorder="1" applyAlignment="1">
      <alignment horizontal="right" wrapText="1"/>
    </xf>
    <xf numFmtId="41" fontId="79" fillId="64" borderId="83" xfId="4212" applyNumberFormat="1" applyFont="1" applyFill="1" applyBorder="1" applyAlignment="1">
      <alignment horizontal="right" wrapText="1"/>
    </xf>
    <xf numFmtId="170" fontId="79" fillId="64" borderId="0" xfId="4216" applyNumberFormat="1" applyFont="1" applyFill="1" applyAlignment="1">
      <alignment horizontal="right" wrapText="1"/>
    </xf>
    <xf numFmtId="193" fontId="79" fillId="64" borderId="83" xfId="4212" applyNumberFormat="1" applyFont="1" applyFill="1" applyBorder="1" applyAlignment="1">
      <alignment horizontal="right" wrapText="1"/>
    </xf>
    <xf numFmtId="193" fontId="79" fillId="63" borderId="83" xfId="4212" applyNumberFormat="1" applyFont="1" applyFill="1" applyBorder="1" applyAlignment="1">
      <alignment horizontal="right" wrapText="1"/>
    </xf>
    <xf numFmtId="2" fontId="101" fillId="0" borderId="0" xfId="4211" applyNumberFormat="1" applyFont="1"/>
    <xf numFmtId="43" fontId="79" fillId="64" borderId="82" xfId="4213" applyFont="1" applyFill="1" applyBorder="1" applyAlignment="1">
      <alignment horizontal="right" wrapText="1"/>
    </xf>
    <xf numFmtId="0" fontId="79" fillId="64" borderId="84" xfId="4212" applyFont="1" applyFill="1" applyBorder="1"/>
    <xf numFmtId="41" fontId="79" fillId="63" borderId="84" xfId="4212" applyNumberFormat="1" applyFont="1" applyFill="1" applyBorder="1" applyAlignment="1">
      <alignment horizontal="right" wrapText="1"/>
    </xf>
    <xf numFmtId="41" fontId="79" fillId="64" borderId="84" xfId="4212" applyNumberFormat="1" applyFont="1" applyFill="1" applyBorder="1" applyAlignment="1">
      <alignment horizontal="right" wrapText="1"/>
    </xf>
    <xf numFmtId="193" fontId="79" fillId="64" borderId="84" xfId="4212" applyNumberFormat="1" applyFont="1" applyFill="1" applyBorder="1" applyAlignment="1">
      <alignment horizontal="right" wrapText="1"/>
    </xf>
    <xf numFmtId="193" fontId="79" fillId="63" borderId="84" xfId="4212" applyNumberFormat="1" applyFont="1" applyFill="1" applyBorder="1" applyAlignment="1">
      <alignment horizontal="right" wrapText="1"/>
    </xf>
    <xf numFmtId="204" fontId="79" fillId="64" borderId="84" xfId="4212" applyNumberFormat="1" applyFont="1" applyFill="1" applyBorder="1" applyAlignment="1">
      <alignment horizontal="right" wrapText="1"/>
    </xf>
    <xf numFmtId="0" fontId="78" fillId="61" borderId="0" xfId="4212" applyFont="1" applyFill="1"/>
    <xf numFmtId="170" fontId="78" fillId="61" borderId="0" xfId="4216" applyNumberFormat="1" applyFont="1" applyFill="1" applyAlignment="1">
      <alignment horizontal="right" wrapText="1"/>
    </xf>
    <xf numFmtId="204" fontId="78" fillId="61" borderId="0" xfId="4212" applyNumberFormat="1" applyFont="1" applyFill="1" applyAlignment="1">
      <alignment horizontal="right" wrapText="1"/>
    </xf>
    <xf numFmtId="0" fontId="102" fillId="64" borderId="0" xfId="4211" applyFont="1" applyFill="1" applyAlignment="1">
      <alignment horizontal="right"/>
    </xf>
    <xf numFmtId="0" fontId="73" fillId="64" borderId="0" xfId="4212" applyFont="1" applyFill="1"/>
    <xf numFmtId="41" fontId="79" fillId="64" borderId="52" xfId="4212" applyNumberFormat="1" applyFont="1" applyFill="1" applyBorder="1" applyAlignment="1">
      <alignment horizontal="right" wrapText="1"/>
    </xf>
    <xf numFmtId="193" fontId="79" fillId="64" borderId="52" xfId="4212" applyNumberFormat="1" applyFont="1" applyFill="1" applyBorder="1" applyAlignment="1">
      <alignment horizontal="right" wrapText="1"/>
    </xf>
    <xf numFmtId="193" fontId="79" fillId="63" borderId="52" xfId="4212" applyNumberFormat="1" applyFont="1" applyFill="1" applyBorder="1" applyAlignment="1">
      <alignment horizontal="right" wrapText="1"/>
    </xf>
    <xf numFmtId="193" fontId="79" fillId="64" borderId="53" xfId="4212" applyNumberFormat="1" applyFont="1" applyFill="1" applyBorder="1" applyAlignment="1">
      <alignment horizontal="right" wrapText="1"/>
    </xf>
    <xf numFmtId="193" fontId="79" fillId="63" borderId="53" xfId="4212" applyNumberFormat="1" applyFont="1" applyFill="1" applyBorder="1" applyAlignment="1">
      <alignment horizontal="right" wrapText="1"/>
    </xf>
    <xf numFmtId="193" fontId="79" fillId="64" borderId="0" xfId="4212" applyNumberFormat="1" applyFont="1" applyFill="1" applyAlignment="1">
      <alignment horizontal="right" wrapText="1"/>
    </xf>
    <xf numFmtId="193" fontId="79" fillId="63" borderId="0" xfId="4212" applyNumberFormat="1" applyFont="1" applyFill="1" applyAlignment="1">
      <alignment horizontal="right" wrapText="1"/>
    </xf>
    <xf numFmtId="0" fontId="104" fillId="64" borderId="0" xfId="4211" applyFont="1" applyFill="1"/>
    <xf numFmtId="0" fontId="92" fillId="62" borderId="81" xfId="4212" applyFont="1" applyFill="1" applyBorder="1"/>
    <xf numFmtId="0" fontId="93" fillId="62" borderId="81" xfId="4212" applyFont="1" applyFill="1" applyBorder="1"/>
    <xf numFmtId="41" fontId="87" fillId="62" borderId="81" xfId="4212" applyNumberFormat="1" applyFont="1" applyFill="1" applyBorder="1" applyAlignment="1">
      <alignment horizontal="right" wrapText="1"/>
    </xf>
    <xf numFmtId="170" fontId="87" fillId="64" borderId="0" xfId="4216" applyNumberFormat="1" applyFont="1" applyFill="1" applyAlignment="1">
      <alignment horizontal="right" wrapText="1"/>
    </xf>
    <xf numFmtId="193" fontId="87" fillId="62" borderId="81" xfId="4212" applyNumberFormat="1" applyFont="1" applyFill="1" applyBorder="1" applyAlignment="1">
      <alignment horizontal="right" wrapText="1"/>
    </xf>
    <xf numFmtId="213" fontId="87" fillId="62" borderId="81" xfId="4212" applyNumberFormat="1" applyFont="1" applyFill="1" applyBorder="1" applyAlignment="1">
      <alignment horizontal="right" wrapText="1"/>
    </xf>
    <xf numFmtId="0" fontId="104" fillId="64" borderId="0" xfId="4211" applyFont="1" applyFill="1" applyAlignment="1">
      <alignment horizontal="right"/>
    </xf>
    <xf numFmtId="0" fontId="104" fillId="0" borderId="0" xfId="4211" applyFont="1"/>
    <xf numFmtId="203" fontId="101" fillId="0" borderId="0" xfId="4211" applyNumberFormat="1" applyFont="1"/>
    <xf numFmtId="0" fontId="79" fillId="64" borderId="83" xfId="4212" applyFont="1" applyFill="1" applyBorder="1" applyAlignment="1">
      <alignment horizontal="left"/>
    </xf>
    <xf numFmtId="204" fontId="87" fillId="62" borderId="81" xfId="4212" applyNumberFormat="1" applyFont="1" applyFill="1" applyBorder="1" applyAlignment="1">
      <alignment horizontal="right" wrapText="1"/>
    </xf>
    <xf numFmtId="41" fontId="77" fillId="64" borderId="0" xfId="4216" applyNumberFormat="1" applyFont="1" applyFill="1" applyAlignment="1">
      <alignment horizontal="right" wrapText="1"/>
    </xf>
    <xf numFmtId="41" fontId="77" fillId="63" borderId="0" xfId="4216" applyNumberFormat="1" applyFont="1" applyFill="1" applyAlignment="1">
      <alignment horizontal="right" wrapText="1"/>
    </xf>
    <xf numFmtId="170" fontId="77" fillId="64" borderId="0" xfId="4216" applyNumberFormat="1" applyFont="1" applyFill="1" applyAlignment="1">
      <alignment horizontal="right" wrapText="1"/>
    </xf>
    <xf numFmtId="192" fontId="77" fillId="64" borderId="0" xfId="4216" applyNumberFormat="1" applyFont="1" applyFill="1" applyAlignment="1">
      <alignment horizontal="right" wrapText="1"/>
    </xf>
    <xf numFmtId="192" fontId="77" fillId="63" borderId="0" xfId="4216" applyNumberFormat="1" applyFont="1" applyFill="1" applyAlignment="1">
      <alignment horizontal="right" wrapText="1"/>
    </xf>
    <xf numFmtId="213" fontId="77" fillId="64" borderId="0" xfId="4216" applyNumberFormat="1" applyFont="1" applyFill="1" applyAlignment="1">
      <alignment horizontal="right" wrapText="1"/>
    </xf>
    <xf numFmtId="213" fontId="78" fillId="61" borderId="0" xfId="4212" applyNumberFormat="1" applyFont="1" applyFill="1" applyAlignment="1">
      <alignment horizontal="right" wrapText="1"/>
    </xf>
    <xf numFmtId="0" fontId="75" fillId="64" borderId="0" xfId="4212" applyFont="1" applyFill="1"/>
    <xf numFmtId="42" fontId="78" fillId="61" borderId="0" xfId="4212" applyNumberFormat="1" applyFont="1" applyFill="1" applyAlignment="1">
      <alignment horizontal="right" wrapText="1"/>
    </xf>
    <xf numFmtId="0" fontId="105" fillId="0" borderId="0" xfId="4211" applyFont="1"/>
    <xf numFmtId="0" fontId="75" fillId="64" borderId="0" xfId="3684" applyFont="1" applyFill="1" applyAlignment="1">
      <alignment vertical="center"/>
    </xf>
    <xf numFmtId="0" fontId="75" fillId="64" borderId="0" xfId="3684" applyFont="1" applyFill="1" applyAlignment="1">
      <alignment horizontal="center" vertical="center"/>
    </xf>
    <xf numFmtId="37" fontId="75" fillId="64" borderId="0" xfId="3684" applyNumberFormat="1" applyFont="1" applyFill="1" applyAlignment="1">
      <alignment horizontal="right" vertical="center"/>
    </xf>
    <xf numFmtId="0" fontId="75" fillId="0" borderId="0" xfId="3684" applyFont="1" applyAlignment="1">
      <alignment vertical="center"/>
    </xf>
    <xf numFmtId="0" fontId="73" fillId="64" borderId="0" xfId="3684" applyFont="1" applyFill="1" applyAlignment="1">
      <alignment vertical="top"/>
    </xf>
    <xf numFmtId="0" fontId="74" fillId="64" borderId="0" xfId="3684" applyFont="1" applyFill="1" applyAlignment="1">
      <alignment vertical="center"/>
    </xf>
    <xf numFmtId="0" fontId="80" fillId="64" borderId="0" xfId="3684" applyFont="1" applyFill="1" applyAlignment="1">
      <alignment horizontal="right"/>
    </xf>
    <xf numFmtId="0" fontId="79" fillId="64" borderId="47" xfId="3684" applyFont="1" applyFill="1" applyBorder="1"/>
    <xf numFmtId="0" fontId="74" fillId="64" borderId="47" xfId="3684" applyFont="1" applyFill="1" applyBorder="1" applyAlignment="1">
      <alignment vertical="center"/>
    </xf>
    <xf numFmtId="0" fontId="80" fillId="62" borderId="48" xfId="3684" applyFont="1" applyFill="1" applyBorder="1" applyAlignment="1">
      <alignment horizontal="right" wrapText="1"/>
    </xf>
    <xf numFmtId="0" fontId="80" fillId="63" borderId="48" xfId="3684" applyFont="1" applyFill="1" applyBorder="1" applyAlignment="1">
      <alignment horizontal="right" wrapText="1"/>
    </xf>
    <xf numFmtId="0" fontId="73" fillId="64" borderId="0" xfId="3684" applyFont="1" applyFill="1" applyAlignment="1">
      <alignment vertical="center"/>
    </xf>
    <xf numFmtId="0" fontId="73" fillId="64" borderId="0" xfId="3684" applyFont="1" applyFill="1" applyAlignment="1">
      <alignment horizontal="center" vertical="center"/>
    </xf>
    <xf numFmtId="0" fontId="79" fillId="63" borderId="0" xfId="3684" applyFont="1" applyFill="1" applyAlignment="1">
      <alignment horizontal="right"/>
    </xf>
    <xf numFmtId="0" fontId="79" fillId="64" borderId="0" xfId="3684" applyFont="1" applyFill="1" applyAlignment="1">
      <alignment horizontal="right"/>
    </xf>
    <xf numFmtId="0" fontId="106" fillId="64" borderId="0" xfId="3684" applyFont="1" applyFill="1" applyAlignment="1">
      <alignment horizontal="right"/>
    </xf>
    <xf numFmtId="37" fontId="79" fillId="63" borderId="0" xfId="3684" applyNumberFormat="1" applyFont="1" applyFill="1" applyAlignment="1">
      <alignment horizontal="right"/>
    </xf>
    <xf numFmtId="37" fontId="79" fillId="64" borderId="0" xfId="3684" applyNumberFormat="1" applyFont="1" applyFill="1" applyAlignment="1">
      <alignment horizontal="right"/>
    </xf>
    <xf numFmtId="0" fontId="79" fillId="64" borderId="0" xfId="3684" applyFont="1" applyFill="1" applyAlignment="1">
      <alignment horizontal="left" vertical="center"/>
    </xf>
    <xf numFmtId="0" fontId="73" fillId="64" borderId="0" xfId="3684" applyFont="1" applyFill="1" applyAlignment="1">
      <alignment horizontal="left" vertical="center"/>
    </xf>
    <xf numFmtId="194" fontId="79" fillId="64" borderId="0" xfId="4209" applyNumberFormat="1" applyFont="1" applyFill="1" applyAlignment="1">
      <alignment horizontal="right" wrapText="1"/>
    </xf>
    <xf numFmtId="0" fontId="79" fillId="64" borderId="0" xfId="3684" applyFont="1" applyFill="1" applyAlignment="1">
      <alignment horizontal="right" wrapText="1"/>
    </xf>
    <xf numFmtId="192" fontId="79" fillId="64" borderId="0" xfId="4209" applyNumberFormat="1" applyFont="1" applyFill="1" applyAlignment="1">
      <alignment horizontal="right" wrapText="1"/>
    </xf>
    <xf numFmtId="192" fontId="79" fillId="63" borderId="0" xfId="4209" applyNumberFormat="1" applyFont="1" applyFill="1" applyAlignment="1">
      <alignment horizontal="right" wrapText="1"/>
    </xf>
    <xf numFmtId="202" fontId="79" fillId="64" borderId="0" xfId="4214" applyNumberFormat="1" applyFont="1" applyFill="1" applyAlignment="1">
      <alignment horizontal="right" wrapText="1"/>
    </xf>
    <xf numFmtId="0" fontId="79" fillId="64" borderId="0" xfId="3684" applyFont="1" applyFill="1" applyAlignment="1">
      <alignment vertical="center"/>
    </xf>
    <xf numFmtId="193" fontId="79" fillId="64" borderId="0" xfId="3684" applyNumberFormat="1" applyFont="1" applyFill="1" applyAlignment="1">
      <alignment horizontal="right" wrapText="1"/>
    </xf>
    <xf numFmtId="193" fontId="79" fillId="63" borderId="0" xfId="3684" applyNumberFormat="1" applyFont="1" applyFill="1" applyAlignment="1">
      <alignment horizontal="right" wrapText="1"/>
    </xf>
    <xf numFmtId="1" fontId="75" fillId="0" borderId="0" xfId="3684" applyNumberFormat="1" applyFont="1" applyAlignment="1">
      <alignment vertical="center"/>
    </xf>
    <xf numFmtId="0" fontId="84" fillId="64" borderId="0" xfId="3684" applyFont="1" applyFill="1" applyAlignment="1">
      <alignment vertical="center"/>
    </xf>
    <xf numFmtId="0" fontId="78" fillId="61" borderId="0" xfId="3684" applyFont="1" applyFill="1" applyAlignment="1">
      <alignment vertical="center"/>
    </xf>
    <xf numFmtId="194" fontId="78" fillId="61" borderId="0" xfId="4209" applyNumberFormat="1" applyFont="1" applyFill="1" applyAlignment="1">
      <alignment horizontal="right" wrapText="1"/>
    </xf>
    <xf numFmtId="170" fontId="78" fillId="61" borderId="0" xfId="4209" applyNumberFormat="1" applyFont="1" applyFill="1" applyAlignment="1">
      <alignment horizontal="right" wrapText="1"/>
    </xf>
    <xf numFmtId="0" fontId="78" fillId="61" borderId="0" xfId="3684" applyFont="1" applyFill="1" applyAlignment="1">
      <alignment horizontal="right" wrapText="1"/>
    </xf>
    <xf numFmtId="193" fontId="78" fillId="61" borderId="0" xfId="3684" applyNumberFormat="1" applyFont="1" applyFill="1" applyAlignment="1">
      <alignment horizontal="right" wrapText="1"/>
    </xf>
    <xf numFmtId="202" fontId="78" fillId="61" borderId="0" xfId="4214" applyNumberFormat="1" applyFont="1" applyFill="1" applyAlignment="1">
      <alignment horizontal="right" wrapText="1"/>
    </xf>
    <xf numFmtId="0" fontId="88" fillId="64" borderId="0" xfId="3684" applyFont="1" applyFill="1" applyAlignment="1">
      <alignment vertical="center"/>
    </xf>
    <xf numFmtId="0" fontId="87" fillId="64" borderId="48" xfId="3684" applyFont="1" applyFill="1" applyBorder="1" applyAlignment="1">
      <alignment vertical="center"/>
    </xf>
    <xf numFmtId="0" fontId="87" fillId="64" borderId="48" xfId="3684" applyFont="1" applyFill="1" applyBorder="1" applyAlignment="1">
      <alignment horizontal="left" vertical="center"/>
    </xf>
    <xf numFmtId="0" fontId="88" fillId="64" borderId="48" xfId="3684" applyFont="1" applyFill="1" applyBorder="1" applyAlignment="1">
      <alignment horizontal="left" vertical="center"/>
    </xf>
    <xf numFmtId="194" fontId="87" fillId="63" borderId="48" xfId="4209" applyNumberFormat="1" applyFont="1" applyFill="1" applyBorder="1" applyAlignment="1">
      <alignment horizontal="right" wrapText="1"/>
    </xf>
    <xf numFmtId="194" fontId="87" fillId="64" borderId="48" xfId="4209" applyNumberFormat="1" applyFont="1" applyFill="1" applyBorder="1" applyAlignment="1">
      <alignment horizontal="right" wrapText="1"/>
    </xf>
    <xf numFmtId="202" fontId="87" fillId="63" borderId="48" xfId="4214" applyNumberFormat="1" applyFont="1" applyFill="1" applyBorder="1" applyAlignment="1">
      <alignment horizontal="right" wrapText="1"/>
    </xf>
    <xf numFmtId="0" fontId="87" fillId="64" borderId="0" xfId="3684" applyFont="1" applyFill="1" applyAlignment="1">
      <alignment horizontal="right" wrapText="1"/>
    </xf>
    <xf numFmtId="193" fontId="87" fillId="64" borderId="48" xfId="4209" applyNumberFormat="1" applyFont="1" applyFill="1" applyBorder="1" applyAlignment="1">
      <alignment horizontal="right" wrapText="1"/>
    </xf>
    <xf numFmtId="193" fontId="87" fillId="63" borderId="48" xfId="4209" applyNumberFormat="1" applyFont="1" applyFill="1" applyBorder="1" applyAlignment="1">
      <alignment horizontal="right" wrapText="1"/>
    </xf>
    <xf numFmtId="202" fontId="87" fillId="64" borderId="48" xfId="4214" applyNumberFormat="1" applyFont="1" applyFill="1" applyBorder="1" applyAlignment="1">
      <alignment horizontal="right" wrapText="1"/>
    </xf>
    <xf numFmtId="0" fontId="88" fillId="0" borderId="0" xfId="3684" applyFont="1" applyAlignment="1">
      <alignment vertical="center"/>
    </xf>
    <xf numFmtId="2" fontId="75" fillId="0" borderId="0" xfId="3684" applyNumberFormat="1" applyFont="1" applyAlignment="1">
      <alignment vertical="center"/>
    </xf>
    <xf numFmtId="37" fontId="79" fillId="64" borderId="0" xfId="3684" applyNumberFormat="1" applyFont="1" applyFill="1" applyAlignment="1">
      <alignment horizontal="right" wrapText="1"/>
    </xf>
    <xf numFmtId="0" fontId="74" fillId="64" borderId="0" xfId="3684" applyFont="1" applyFill="1" applyAlignment="1">
      <alignment horizontal="left" vertical="center"/>
    </xf>
    <xf numFmtId="194" fontId="78" fillId="63" borderId="0" xfId="4209" applyNumberFormat="1" applyFont="1" applyFill="1" applyAlignment="1">
      <alignment horizontal="right" wrapText="1"/>
    </xf>
    <xf numFmtId="194" fontId="78" fillId="64" borderId="0" xfId="4209" applyNumberFormat="1" applyFont="1" applyFill="1" applyAlignment="1">
      <alignment horizontal="right" wrapText="1"/>
    </xf>
    <xf numFmtId="202" fontId="78" fillId="63" borderId="0" xfId="4214" applyNumberFormat="1" applyFont="1" applyFill="1" applyAlignment="1">
      <alignment horizontal="right" wrapText="1"/>
    </xf>
    <xf numFmtId="0" fontId="78" fillId="64" borderId="0" xfId="3684" applyFont="1" applyFill="1" applyAlignment="1">
      <alignment horizontal="right" wrapText="1"/>
    </xf>
    <xf numFmtId="192" fontId="78" fillId="64" borderId="0" xfId="4209" applyNumberFormat="1" applyFont="1" applyFill="1" applyAlignment="1">
      <alignment horizontal="right" wrapText="1"/>
    </xf>
    <xf numFmtId="192" fontId="78" fillId="63" borderId="0" xfId="4209" applyNumberFormat="1" applyFont="1" applyFill="1" applyAlignment="1">
      <alignment horizontal="right" wrapText="1"/>
    </xf>
    <xf numFmtId="202" fontId="78" fillId="64" borderId="0" xfId="4214" applyNumberFormat="1" applyFont="1" applyFill="1" applyAlignment="1">
      <alignment horizontal="right" wrapText="1"/>
    </xf>
    <xf numFmtId="0" fontId="78" fillId="61" borderId="0" xfId="3684" applyFont="1" applyFill="1" applyAlignment="1">
      <alignment horizontal="left" vertical="center"/>
    </xf>
    <xf numFmtId="193" fontId="78" fillId="61" borderId="0" xfId="4209" applyNumberFormat="1" applyFont="1" applyFill="1" applyAlignment="1">
      <alignment horizontal="right" wrapText="1"/>
    </xf>
    <xf numFmtId="0" fontId="75" fillId="64" borderId="0" xfId="3684" applyFont="1" applyFill="1" applyAlignment="1">
      <alignment horizontal="left" vertical="center"/>
    </xf>
    <xf numFmtId="194" fontId="77" fillId="63" borderId="0" xfId="4209" applyNumberFormat="1" applyFont="1" applyFill="1" applyAlignment="1">
      <alignment horizontal="right" wrapText="1"/>
    </xf>
    <xf numFmtId="0" fontId="77" fillId="64" borderId="0" xfId="3684" applyFont="1" applyFill="1" applyAlignment="1">
      <alignment horizontal="right" wrapText="1"/>
    </xf>
    <xf numFmtId="202" fontId="77" fillId="63" borderId="0" xfId="4214" applyNumberFormat="1" applyFont="1" applyFill="1" applyAlignment="1">
      <alignment horizontal="right" wrapText="1"/>
    </xf>
    <xf numFmtId="192" fontId="77" fillId="64" borderId="0" xfId="4209" applyNumberFormat="1" applyFont="1" applyFill="1" applyAlignment="1">
      <alignment horizontal="right" wrapText="1"/>
    </xf>
    <xf numFmtId="192" fontId="77" fillId="63" borderId="0" xfId="3684" applyNumberFormat="1" applyFont="1" applyFill="1" applyAlignment="1">
      <alignment horizontal="right" wrapText="1"/>
    </xf>
    <xf numFmtId="202" fontId="77" fillId="64" borderId="0" xfId="4214" applyNumberFormat="1" applyFont="1" applyFill="1" applyAlignment="1">
      <alignment horizontal="right" wrapText="1"/>
    </xf>
    <xf numFmtId="192" fontId="78" fillId="61" borderId="0" xfId="4209" applyNumberFormat="1" applyFont="1" applyFill="1" applyAlignment="1">
      <alignment horizontal="right" wrapText="1"/>
    </xf>
    <xf numFmtId="209" fontId="77" fillId="63" borderId="0" xfId="3684" applyNumberFormat="1" applyFont="1" applyFill="1" applyAlignment="1">
      <alignment horizontal="right"/>
    </xf>
    <xf numFmtId="37" fontId="77" fillId="64" borderId="0" xfId="3684" applyNumberFormat="1" applyFont="1" applyFill="1" applyAlignment="1">
      <alignment horizontal="right"/>
    </xf>
    <xf numFmtId="192" fontId="77" fillId="64" borderId="0" xfId="3684" applyNumberFormat="1" applyFont="1" applyFill="1" applyAlignment="1">
      <alignment horizontal="right"/>
    </xf>
    <xf numFmtId="192" fontId="77" fillId="63" borderId="0" xfId="3684" applyNumberFormat="1" applyFont="1" applyFill="1" applyAlignment="1">
      <alignment horizontal="right"/>
    </xf>
    <xf numFmtId="209" fontId="78" fillId="64" borderId="0" xfId="3684" applyNumberFormat="1" applyFont="1" applyFill="1" applyAlignment="1">
      <alignment horizontal="right"/>
    </xf>
    <xf numFmtId="0" fontId="80" fillId="64" borderId="0" xfId="3684" applyFont="1" applyFill="1" applyAlignment="1">
      <alignment vertical="center"/>
    </xf>
    <xf numFmtId="192" fontId="79" fillId="0" borderId="0" xfId="4209" applyNumberFormat="1" applyFont="1" applyFill="1" applyAlignment="1">
      <alignment horizontal="right" wrapText="1"/>
    </xf>
    <xf numFmtId="192" fontId="79" fillId="65" borderId="0" xfId="4209" applyNumberFormat="1" applyFont="1" applyFill="1" applyAlignment="1">
      <alignment horizontal="right" wrapText="1"/>
    </xf>
    <xf numFmtId="0" fontId="75" fillId="0" borderId="0" xfId="3684" applyFont="1" applyAlignment="1">
      <alignment horizontal="center" vertical="center"/>
    </xf>
    <xf numFmtId="193" fontId="79" fillId="65" borderId="0" xfId="3684" applyNumberFormat="1" applyFont="1" applyFill="1" applyAlignment="1">
      <alignment horizontal="right" wrapText="1"/>
    </xf>
    <xf numFmtId="193" fontId="79" fillId="0" borderId="0" xfId="3684" applyNumberFormat="1" applyFont="1" applyAlignment="1">
      <alignment horizontal="right" wrapText="1"/>
    </xf>
    <xf numFmtId="0" fontId="87" fillId="64" borderId="0" xfId="3684" applyFont="1" applyFill="1" applyAlignment="1">
      <alignment vertical="center"/>
    </xf>
    <xf numFmtId="192" fontId="87" fillId="64" borderId="87" xfId="4209" applyNumberFormat="1" applyFont="1" applyFill="1" applyBorder="1" applyAlignment="1">
      <alignment horizontal="right" wrapText="1"/>
    </xf>
    <xf numFmtId="192" fontId="87" fillId="65" borderId="87" xfId="4209" applyNumberFormat="1" applyFont="1" applyFill="1" applyBorder="1" applyAlignment="1">
      <alignment horizontal="right" wrapText="1"/>
    </xf>
    <xf numFmtId="209" fontId="73" fillId="64" borderId="0" xfId="3684" applyNumberFormat="1" applyFont="1" applyFill="1" applyAlignment="1">
      <alignment horizontal="right"/>
    </xf>
    <xf numFmtId="37" fontId="73" fillId="64" borderId="0" xfId="3684" applyNumberFormat="1" applyFont="1" applyFill="1" applyAlignment="1">
      <alignment horizontal="right"/>
    </xf>
    <xf numFmtId="192" fontId="78" fillId="64" borderId="0" xfId="3684" applyNumberFormat="1" applyFont="1" applyFill="1" applyAlignment="1">
      <alignment horizontal="right" wrapText="1"/>
    </xf>
    <xf numFmtId="0" fontId="74" fillId="0" borderId="0" xfId="3684" applyFont="1" applyAlignment="1">
      <alignment vertical="center"/>
    </xf>
    <xf numFmtId="209" fontId="73" fillId="0" borderId="0" xfId="3684" applyNumberFormat="1" applyFont="1" applyAlignment="1">
      <alignment horizontal="right"/>
    </xf>
    <xf numFmtId="37" fontId="73" fillId="0" borderId="0" xfId="3684" applyNumberFormat="1" applyFont="1" applyAlignment="1">
      <alignment horizontal="right"/>
    </xf>
    <xf numFmtId="192" fontId="74" fillId="0" borderId="0" xfId="3684" applyNumberFormat="1" applyFont="1" applyAlignment="1">
      <alignment horizontal="right" wrapText="1"/>
    </xf>
    <xf numFmtId="0" fontId="80" fillId="64" borderId="47" xfId="3684" applyFont="1" applyFill="1" applyBorder="1" applyAlignment="1">
      <alignment horizontal="right"/>
    </xf>
    <xf numFmtId="0" fontId="80" fillId="63" borderId="47" xfId="3684" applyFont="1" applyFill="1" applyBorder="1" applyAlignment="1">
      <alignment horizontal="right"/>
    </xf>
    <xf numFmtId="0" fontId="80" fillId="62" borderId="47" xfId="3684" applyFont="1" applyFill="1" applyBorder="1" applyAlignment="1">
      <alignment horizontal="right"/>
    </xf>
    <xf numFmtId="37" fontId="80" fillId="63" borderId="47" xfId="3684" applyNumberFormat="1" applyFont="1" applyFill="1" applyBorder="1" applyAlignment="1">
      <alignment horizontal="right"/>
    </xf>
    <xf numFmtId="192" fontId="80" fillId="64" borderId="0" xfId="4209" applyNumberFormat="1" applyFont="1" applyFill="1" applyAlignment="1">
      <alignment horizontal="right" wrapText="1"/>
    </xf>
    <xf numFmtId="192" fontId="80" fillId="63" borderId="0" xfId="4209" applyNumberFormat="1" applyFont="1" applyFill="1" applyAlignment="1">
      <alignment horizontal="right" wrapText="1"/>
    </xf>
    <xf numFmtId="0" fontId="73" fillId="64" borderId="0" xfId="3684" applyFont="1" applyFill="1" applyAlignment="1">
      <alignment horizontal="left" vertical="center" wrapText="1"/>
    </xf>
    <xf numFmtId="0" fontId="73" fillId="64" borderId="0" xfId="3684" applyFont="1" applyFill="1" applyAlignment="1">
      <alignment horizontal="right"/>
    </xf>
    <xf numFmtId="41" fontId="79" fillId="64" borderId="0" xfId="3684" applyNumberFormat="1" applyFont="1" applyFill="1" applyAlignment="1">
      <alignment horizontal="right" wrapText="1"/>
    </xf>
    <xf numFmtId="41" fontId="79" fillId="63" borderId="0" xfId="3684" applyNumberFormat="1" applyFont="1" applyFill="1" applyAlignment="1">
      <alignment horizontal="right" wrapText="1"/>
    </xf>
    <xf numFmtId="41" fontId="79" fillId="64" borderId="0" xfId="4209" applyNumberFormat="1" applyFont="1" applyFill="1" applyAlignment="1">
      <alignment horizontal="right"/>
    </xf>
    <xf numFmtId="0" fontId="73" fillId="64" borderId="47" xfId="3684" applyFont="1" applyFill="1" applyBorder="1" applyAlignment="1">
      <alignment vertical="center"/>
    </xf>
    <xf numFmtId="0" fontId="73" fillId="64" borderId="47" xfId="3684" applyFont="1" applyFill="1" applyBorder="1" applyAlignment="1">
      <alignment horizontal="left" vertical="center" wrapText="1"/>
    </xf>
    <xf numFmtId="0" fontId="79" fillId="64" borderId="47" xfId="3684" applyFont="1" applyFill="1" applyBorder="1" applyAlignment="1">
      <alignment horizontal="left" vertical="center"/>
    </xf>
    <xf numFmtId="0" fontId="73" fillId="64" borderId="47" xfId="3684" applyFont="1" applyFill="1" applyBorder="1" applyAlignment="1">
      <alignment horizontal="right"/>
    </xf>
    <xf numFmtId="41" fontId="79" fillId="64" borderId="47" xfId="3684" applyNumberFormat="1" applyFont="1" applyFill="1" applyBorder="1" applyAlignment="1">
      <alignment horizontal="right" wrapText="1"/>
    </xf>
    <xf numFmtId="41" fontId="79" fillId="63" borderId="47" xfId="3684" applyNumberFormat="1" applyFont="1" applyFill="1" applyBorder="1" applyAlignment="1">
      <alignment horizontal="right" wrapText="1"/>
    </xf>
    <xf numFmtId="41" fontId="79" fillId="64" borderId="47" xfId="4209" applyNumberFormat="1" applyFont="1" applyFill="1" applyBorder="1" applyAlignment="1">
      <alignment horizontal="right"/>
    </xf>
    <xf numFmtId="0" fontId="88" fillId="64" borderId="0" xfId="3684" applyFont="1" applyFill="1" applyAlignment="1">
      <alignment horizontal="right"/>
    </xf>
    <xf numFmtId="192" fontId="87" fillId="64" borderId="0" xfId="4209" applyNumberFormat="1" applyFont="1" applyFill="1" applyAlignment="1">
      <alignment horizontal="right" wrapText="1"/>
    </xf>
    <xf numFmtId="0" fontId="94" fillId="64" borderId="0" xfId="3684" applyFont="1" applyFill="1" applyAlignment="1">
      <alignment horizontal="center" vertical="center"/>
    </xf>
    <xf numFmtId="192" fontId="89" fillId="64" borderId="0" xfId="3684" applyNumberFormat="1" applyFont="1" applyFill="1" applyAlignment="1">
      <alignment vertical="center"/>
    </xf>
    <xf numFmtId="192" fontId="75" fillId="64" borderId="0" xfId="3684" applyNumberFormat="1" applyFont="1" applyFill="1" applyAlignment="1">
      <alignment vertical="center"/>
    </xf>
    <xf numFmtId="192" fontId="94" fillId="64" borderId="0" xfId="3684" applyNumberFormat="1" applyFont="1" applyFill="1" applyAlignment="1">
      <alignment vertical="center"/>
    </xf>
    <xf numFmtId="0" fontId="89" fillId="64" borderId="0" xfId="3684" applyFont="1" applyFill="1" applyAlignment="1">
      <alignment horizontal="center" vertical="center"/>
    </xf>
    <xf numFmtId="37" fontId="75" fillId="0" borderId="0" xfId="3684" applyNumberFormat="1" applyFont="1" applyAlignment="1">
      <alignment horizontal="right" vertical="center"/>
    </xf>
    <xf numFmtId="0" fontId="73" fillId="64" borderId="0" xfId="4219" applyFont="1" applyFill="1"/>
    <xf numFmtId="49" fontId="73" fillId="64" borderId="0" xfId="4219" applyNumberFormat="1" applyFont="1" applyFill="1"/>
    <xf numFmtId="49" fontId="73" fillId="64" borderId="0" xfId="4219" applyNumberFormat="1" applyFont="1" applyFill="1" applyAlignment="1">
      <alignment horizontal="left"/>
    </xf>
    <xf numFmtId="0" fontId="75" fillId="0" borderId="0" xfId="4219" applyFont="1"/>
    <xf numFmtId="0" fontId="90" fillId="64" borderId="0" xfId="4219" applyFont="1" applyFill="1" applyAlignment="1">
      <alignment horizontal="left" vertical="center" wrapText="1"/>
    </xf>
    <xf numFmtId="0" fontId="80" fillId="64" borderId="47" xfId="4220" applyFont="1" applyFill="1" applyBorder="1" applyAlignment="1">
      <alignment wrapText="1"/>
    </xf>
    <xf numFmtId="0" fontId="80" fillId="62" borderId="47" xfId="4220" applyFont="1" applyFill="1" applyBorder="1" applyAlignment="1">
      <alignment wrapText="1"/>
    </xf>
    <xf numFmtId="49" fontId="80" fillId="63" borderId="47" xfId="4220" applyNumberFormat="1" applyFont="1" applyFill="1" applyBorder="1" applyAlignment="1">
      <alignment wrapText="1"/>
    </xf>
    <xf numFmtId="49" fontId="80" fillId="62" borderId="47" xfId="4220" applyNumberFormat="1" applyFont="1" applyFill="1" applyBorder="1" applyAlignment="1">
      <alignment horizontal="left" wrapText="1"/>
    </xf>
    <xf numFmtId="0" fontId="80" fillId="63" borderId="47" xfId="4220" applyFont="1" applyFill="1" applyBorder="1" applyAlignment="1">
      <alignment wrapText="1"/>
    </xf>
    <xf numFmtId="49" fontId="91" fillId="64" borderId="0" xfId="4220" applyNumberFormat="1" applyFont="1" applyFill="1" applyAlignment="1">
      <alignment horizontal="center" vertical="center" wrapText="1"/>
    </xf>
    <xf numFmtId="0" fontId="90" fillId="0" borderId="0" xfId="4219" applyFont="1" applyAlignment="1">
      <alignment horizontal="left" vertical="center" wrapText="1"/>
    </xf>
    <xf numFmtId="0" fontId="73" fillId="64" borderId="0" xfId="4219" applyFont="1" applyFill="1" applyAlignment="1">
      <alignment horizontal="center" wrapText="1"/>
    </xf>
    <xf numFmtId="0" fontId="80" fillId="64" borderId="0" xfId="4220" applyFont="1" applyFill="1" applyAlignment="1">
      <alignment vertical="center" wrapText="1"/>
    </xf>
    <xf numFmtId="0" fontId="80" fillId="63" borderId="0" xfId="4220" applyFont="1" applyFill="1" applyAlignment="1">
      <alignment vertical="center" wrapText="1"/>
    </xf>
    <xf numFmtId="49" fontId="80" fillId="64" borderId="0" xfId="4220" applyNumberFormat="1" applyFont="1" applyFill="1" applyAlignment="1">
      <alignment vertical="center" wrapText="1"/>
    </xf>
    <xf numFmtId="49" fontId="80" fillId="63" borderId="0" xfId="4220" applyNumberFormat="1" applyFont="1" applyFill="1" applyAlignment="1">
      <alignment horizontal="right" vertical="center" wrapText="1" indent="1"/>
    </xf>
    <xf numFmtId="49" fontId="80" fillId="63" borderId="0" xfId="4220" applyNumberFormat="1" applyFont="1" applyFill="1" applyAlignment="1">
      <alignment horizontal="left" vertical="center" wrapText="1"/>
    </xf>
    <xf numFmtId="49" fontId="74" fillId="64" borderId="0" xfId="4220" applyNumberFormat="1" applyFont="1" applyFill="1" applyAlignment="1">
      <alignment horizontal="center" wrapText="1"/>
    </xf>
    <xf numFmtId="0" fontId="75" fillId="0" borderId="0" xfId="4219" applyFont="1" applyAlignment="1">
      <alignment horizontal="center" wrapText="1"/>
    </xf>
    <xf numFmtId="0" fontId="79" fillId="64" borderId="0" xfId="4220" applyFont="1" applyFill="1"/>
    <xf numFmtId="0" fontId="79" fillId="63" borderId="0" xfId="4220" applyFont="1" applyFill="1" applyAlignment="1">
      <alignment vertical="center"/>
    </xf>
    <xf numFmtId="49" fontId="79" fillId="64" borderId="0" xfId="4220" applyNumberFormat="1" applyFont="1" applyFill="1" applyAlignment="1">
      <alignment vertical="center"/>
    </xf>
    <xf numFmtId="182" fontId="79" fillId="63" borderId="0" xfId="4215" applyNumberFormat="1" applyFont="1" applyFill="1" applyAlignment="1">
      <alignment horizontal="right" vertical="center" wrapText="1" indent="1"/>
    </xf>
    <xf numFmtId="49" fontId="77" fillId="64" borderId="0" xfId="4220" applyNumberFormat="1" applyFont="1" applyFill="1" applyAlignment="1">
      <alignment vertical="center"/>
    </xf>
    <xf numFmtId="49" fontId="73" fillId="64" borderId="0" xfId="4220" applyNumberFormat="1" applyFont="1" applyFill="1" applyAlignment="1">
      <alignment horizontal="center"/>
    </xf>
    <xf numFmtId="0" fontId="79" fillId="64" borderId="0" xfId="4219" applyFont="1" applyFill="1" applyAlignment="1">
      <alignment vertical="center"/>
    </xf>
    <xf numFmtId="0" fontId="79" fillId="63" borderId="0" xfId="4220" applyFont="1" applyFill="1" applyAlignment="1">
      <alignment vertical="center" wrapText="1"/>
    </xf>
    <xf numFmtId="0" fontId="79" fillId="64" borderId="0" xfId="4220" applyFont="1" applyFill="1" applyAlignment="1">
      <alignment vertical="center"/>
    </xf>
    <xf numFmtId="49" fontId="79" fillId="64" borderId="0" xfId="4220" applyNumberFormat="1" applyFont="1" applyFill="1" applyAlignment="1">
      <alignment vertical="center" wrapText="1"/>
    </xf>
    <xf numFmtId="49" fontId="73" fillId="64" borderId="0" xfId="4220" applyNumberFormat="1" applyFont="1" applyFill="1" applyAlignment="1">
      <alignment horizontal="center" wrapText="1"/>
    </xf>
    <xf numFmtId="0" fontId="79" fillId="63" borderId="0" xfId="4220" applyFont="1" applyFill="1" applyAlignment="1">
      <alignment horizontal="left" vertical="center"/>
    </xf>
    <xf numFmtId="0" fontId="73" fillId="64" borderId="0" xfId="4220" applyFont="1" applyFill="1"/>
    <xf numFmtId="49" fontId="73" fillId="64" borderId="0" xfId="4220" applyNumberFormat="1" applyFont="1" applyFill="1"/>
    <xf numFmtId="9" fontId="73" fillId="64" borderId="0" xfId="4215" applyFont="1" applyFill="1" applyAlignment="1">
      <alignment horizontal="right"/>
    </xf>
    <xf numFmtId="0" fontId="79" fillId="64" borderId="0" xfId="4219" applyFont="1" applyFill="1"/>
    <xf numFmtId="0" fontId="73" fillId="64" borderId="0" xfId="4219" applyFont="1" applyFill="1" applyAlignment="1">
      <alignment vertical="center"/>
    </xf>
    <xf numFmtId="0" fontId="79" fillId="64" borderId="0" xfId="4221" applyFont="1" applyFill="1"/>
    <xf numFmtId="0" fontId="74" fillId="64" borderId="0" xfId="4221" applyFont="1" applyFill="1" applyAlignment="1">
      <alignment vertical="center"/>
    </xf>
    <xf numFmtId="0" fontId="74" fillId="64" borderId="0" xfId="4221" applyFont="1" applyFill="1" applyAlignment="1">
      <alignment horizontal="left"/>
    </xf>
    <xf numFmtId="0" fontId="79" fillId="64" borderId="47" xfId="4221" applyFont="1" applyFill="1" applyBorder="1" applyAlignment="1">
      <alignment vertical="center"/>
    </xf>
    <xf numFmtId="0" fontId="74" fillId="64" borderId="47" xfId="4221" applyFont="1" applyFill="1" applyBorder="1" applyAlignment="1">
      <alignment horizontal="center" vertical="center" wrapText="1"/>
    </xf>
    <xf numFmtId="194" fontId="74" fillId="64" borderId="47" xfId="4222" applyNumberFormat="1" applyFont="1" applyFill="1" applyBorder="1" applyAlignment="1">
      <alignment horizontal="center" vertical="center" wrapText="1"/>
    </xf>
    <xf numFmtId="0" fontId="76" fillId="64" borderId="47" xfId="4221" applyFont="1" applyFill="1" applyBorder="1" applyAlignment="1">
      <alignment vertical="center"/>
    </xf>
    <xf numFmtId="194" fontId="80" fillId="63" borderId="48" xfId="4222" applyNumberFormat="1" applyFont="1" applyFill="1" applyBorder="1" applyAlignment="1">
      <alignment horizontal="right" wrapText="1"/>
    </xf>
    <xf numFmtId="0" fontId="80" fillId="62" borderId="47" xfId="4221" applyFont="1" applyFill="1" applyBorder="1" applyAlignment="1">
      <alignment horizontal="right" wrapText="1"/>
    </xf>
    <xf numFmtId="194" fontId="80" fillId="63" borderId="47" xfId="4222" applyNumberFormat="1" applyFont="1" applyFill="1" applyBorder="1" applyAlignment="1">
      <alignment horizontal="right" wrapText="1"/>
    </xf>
    <xf numFmtId="0" fontId="80" fillId="63" borderId="47" xfId="4221" applyFont="1" applyFill="1" applyBorder="1" applyAlignment="1">
      <alignment horizontal="right" wrapText="1"/>
    </xf>
    <xf numFmtId="0" fontId="74" fillId="64" borderId="0" xfId="4221" applyFont="1" applyFill="1" applyAlignment="1">
      <alignment horizontal="center" vertical="center" wrapText="1"/>
    </xf>
    <xf numFmtId="0" fontId="75" fillId="0" borderId="0" xfId="4219" applyFont="1" applyAlignment="1">
      <alignment vertical="center"/>
    </xf>
    <xf numFmtId="0" fontId="80" fillId="64" borderId="0" xfId="4221" applyFont="1" applyFill="1" applyAlignment="1">
      <alignment horizontal="left" vertical="center"/>
    </xf>
    <xf numFmtId="0" fontId="78" fillId="64" borderId="0" xfId="4221" applyFont="1" applyFill="1" applyAlignment="1">
      <alignment horizontal="right" vertical="center"/>
    </xf>
    <xf numFmtId="193" fontId="74" fillId="64" borderId="0" xfId="4222" applyNumberFormat="1" applyFont="1" applyFill="1" applyAlignment="1">
      <alignment vertical="center"/>
    </xf>
    <xf numFmtId="0" fontId="74" fillId="64" borderId="0" xfId="4221" applyFont="1" applyFill="1" applyAlignment="1">
      <alignment horizontal="left" vertical="center"/>
    </xf>
    <xf numFmtId="0" fontId="74" fillId="64" borderId="0" xfId="4221" applyFont="1" applyFill="1" applyAlignment="1">
      <alignment horizontal="right" vertical="center"/>
    </xf>
    <xf numFmtId="193" fontId="80" fillId="64" borderId="0" xfId="4222" applyNumberFormat="1" applyFont="1" applyFill="1" applyAlignment="1">
      <alignment horizontal="right" vertical="center"/>
    </xf>
    <xf numFmtId="209" fontId="79" fillId="63" borderId="0" xfId="4217" applyNumberFormat="1" applyFont="1" applyFill="1" applyAlignment="1">
      <alignment horizontal="right" wrapText="1"/>
    </xf>
    <xf numFmtId="209" fontId="79" fillId="0" borderId="0" xfId="4217" applyNumberFormat="1" applyFont="1" applyFill="1" applyAlignment="1">
      <alignment horizontal="right" vertical="center" wrapText="1"/>
    </xf>
    <xf numFmtId="193" fontId="80" fillId="64" borderId="0" xfId="4221" applyNumberFormat="1" applyFont="1" applyFill="1" applyAlignment="1">
      <alignment horizontal="right" vertical="center"/>
    </xf>
    <xf numFmtId="193" fontId="80" fillId="63" borderId="0" xfId="4221" applyNumberFormat="1" applyFont="1" applyFill="1" applyAlignment="1">
      <alignment horizontal="right" vertical="center"/>
    </xf>
    <xf numFmtId="0" fontId="74" fillId="64" borderId="0" xfId="4221" applyFont="1" applyFill="1" applyAlignment="1">
      <alignment horizontal="center"/>
    </xf>
    <xf numFmtId="0" fontId="80" fillId="64" borderId="0" xfId="4221" applyFont="1" applyFill="1" applyAlignment="1">
      <alignment horizontal="left"/>
    </xf>
    <xf numFmtId="41" fontId="78" fillId="64" borderId="0" xfId="4221" applyNumberFormat="1" applyFont="1" applyFill="1" applyAlignment="1">
      <alignment horizontal="right" vertical="center" wrapText="1"/>
    </xf>
    <xf numFmtId="193" fontId="74" fillId="64" borderId="0" xfId="4222" applyNumberFormat="1" applyFont="1" applyFill="1" applyAlignment="1">
      <alignment vertical="center" wrapText="1"/>
    </xf>
    <xf numFmtId="41" fontId="74" fillId="64" borderId="0" xfId="4221" applyNumberFormat="1" applyFont="1" applyFill="1" applyAlignment="1">
      <alignment horizontal="right" vertical="center" wrapText="1"/>
    </xf>
    <xf numFmtId="193" fontId="80" fillId="64" borderId="0" xfId="4222" applyNumberFormat="1" applyFont="1" applyFill="1" applyAlignment="1">
      <alignment horizontal="right" vertical="center" wrapText="1"/>
    </xf>
    <xf numFmtId="193" fontId="80" fillId="64" borderId="0" xfId="4221" applyNumberFormat="1" applyFont="1" applyFill="1" applyAlignment="1">
      <alignment horizontal="right" vertical="center" wrapText="1"/>
    </xf>
    <xf numFmtId="193" fontId="80" fillId="63" borderId="0" xfId="4221" applyNumberFormat="1" applyFont="1" applyFill="1" applyAlignment="1">
      <alignment horizontal="right" vertical="center" wrapText="1"/>
    </xf>
    <xf numFmtId="0" fontId="74" fillId="64" borderId="0" xfId="4221" applyFont="1" applyFill="1" applyAlignment="1">
      <alignment horizontal="center" vertical="center"/>
    </xf>
    <xf numFmtId="41" fontId="77" fillId="64" borderId="0" xfId="4222" applyNumberFormat="1" applyFont="1" applyFill="1" applyAlignment="1">
      <alignment horizontal="right" vertical="center" wrapText="1"/>
    </xf>
    <xf numFmtId="192" fontId="73" fillId="64" borderId="0" xfId="4223" applyNumberFormat="1" applyFont="1" applyFill="1" applyAlignment="1">
      <alignment horizontal="right" vertical="center" wrapText="1"/>
    </xf>
    <xf numFmtId="0" fontId="73" fillId="64" borderId="0" xfId="4221" applyFont="1" applyFill="1" applyAlignment="1">
      <alignment vertical="center"/>
    </xf>
    <xf numFmtId="41" fontId="73" fillId="64" borderId="0" xfId="4222" applyNumberFormat="1" applyFont="1" applyFill="1" applyAlignment="1">
      <alignment horizontal="right" vertical="center" wrapText="1"/>
    </xf>
    <xf numFmtId="193" fontId="79" fillId="64" borderId="0" xfId="4222" applyNumberFormat="1" applyFont="1" applyFill="1" applyAlignment="1">
      <alignment horizontal="right" vertical="center" wrapText="1"/>
    </xf>
    <xf numFmtId="193" fontId="77" fillId="64" borderId="0" xfId="4223" applyNumberFormat="1" applyFont="1" applyFill="1" applyAlignment="1">
      <alignment horizontal="right" vertical="center" wrapText="1"/>
    </xf>
    <xf numFmtId="5" fontId="73" fillId="64" borderId="0" xfId="4223" applyNumberFormat="1" applyFont="1" applyFill="1" applyAlignment="1">
      <alignment horizontal="center" vertical="center"/>
    </xf>
    <xf numFmtId="209" fontId="75" fillId="0" borderId="0" xfId="4219" applyNumberFormat="1" applyFont="1" applyAlignment="1">
      <alignment vertical="center"/>
    </xf>
    <xf numFmtId="0" fontId="79" fillId="64" borderId="0" xfId="4221" applyFont="1" applyFill="1" applyAlignment="1">
      <alignment horizontal="left"/>
    </xf>
    <xf numFmtId="193" fontId="73" fillId="64" borderId="0" xfId="4222" applyNumberFormat="1" applyFont="1" applyFill="1" applyAlignment="1">
      <alignment horizontal="right" vertical="center" wrapText="1"/>
    </xf>
    <xf numFmtId="0" fontId="73" fillId="64" borderId="0" xfId="4221" applyFont="1" applyFill="1" applyAlignment="1">
      <alignment horizontal="left" vertical="center"/>
    </xf>
    <xf numFmtId="193" fontId="79" fillId="63" borderId="0" xfId="4223" applyNumberFormat="1" applyFont="1" applyFill="1" applyAlignment="1">
      <alignment horizontal="right" vertical="center" wrapText="1"/>
    </xf>
    <xf numFmtId="193" fontId="79" fillId="0" borderId="0" xfId="4222" applyNumberFormat="1" applyFont="1" applyFill="1" applyAlignment="1">
      <alignment horizontal="right" vertical="center" wrapText="1"/>
    </xf>
    <xf numFmtId="193" fontId="77" fillId="64" borderId="0" xfId="4222" applyNumberFormat="1" applyFont="1" applyFill="1" applyAlignment="1">
      <alignment horizontal="right" vertical="center" wrapText="1"/>
    </xf>
    <xf numFmtId="193" fontId="79" fillId="63" borderId="0" xfId="4222" applyNumberFormat="1" applyFont="1" applyFill="1" applyAlignment="1">
      <alignment horizontal="right" vertical="center" wrapText="1"/>
    </xf>
    <xf numFmtId="37" fontId="73" fillId="64" borderId="0" xfId="4222" applyNumberFormat="1" applyFont="1" applyFill="1" applyAlignment="1">
      <alignment horizontal="center" vertical="center"/>
    </xf>
    <xf numFmtId="193" fontId="75" fillId="0" borderId="0" xfId="4219" applyNumberFormat="1" applyFont="1" applyAlignment="1">
      <alignment vertical="center"/>
    </xf>
    <xf numFmtId="37" fontId="73" fillId="64" borderId="0" xfId="4222" applyNumberFormat="1" applyFont="1" applyFill="1" applyAlignment="1">
      <alignment horizontal="left" vertical="center"/>
    </xf>
    <xf numFmtId="0" fontId="87" fillId="64" borderId="48" xfId="4221" applyFont="1" applyFill="1" applyBorder="1" applyAlignment="1">
      <alignment horizontal="left" vertical="center"/>
    </xf>
    <xf numFmtId="41" fontId="78" fillId="64" borderId="48" xfId="4222" applyNumberFormat="1" applyFont="1" applyFill="1" applyBorder="1" applyAlignment="1">
      <alignment horizontal="right" vertical="center" wrapText="1"/>
    </xf>
    <xf numFmtId="193" fontId="87" fillId="64" borderId="48" xfId="4222" applyNumberFormat="1" applyFont="1" applyFill="1" applyBorder="1" applyAlignment="1">
      <alignment horizontal="right" vertical="center" wrapText="1"/>
    </xf>
    <xf numFmtId="41" fontId="87" fillId="64" borderId="48" xfId="4222" applyNumberFormat="1" applyFont="1" applyFill="1" applyBorder="1" applyAlignment="1">
      <alignment horizontal="right" vertical="center" wrapText="1"/>
    </xf>
    <xf numFmtId="193" fontId="87" fillId="63" borderId="48" xfId="4222" applyNumberFormat="1" applyFont="1" applyFill="1" applyBorder="1" applyAlignment="1">
      <alignment horizontal="right" vertical="center" wrapText="1"/>
    </xf>
    <xf numFmtId="193" fontId="87" fillId="0" borderId="48" xfId="4222" applyNumberFormat="1" applyFont="1" applyFill="1" applyBorder="1" applyAlignment="1">
      <alignment horizontal="right" vertical="center" wrapText="1"/>
    </xf>
    <xf numFmtId="193" fontId="78" fillId="64" borderId="48" xfId="4222" applyNumberFormat="1" applyFont="1" applyFill="1" applyBorder="1" applyAlignment="1">
      <alignment horizontal="right" vertical="center" wrapText="1"/>
    </xf>
    <xf numFmtId="37" fontId="74" fillId="64" borderId="0" xfId="4222" applyNumberFormat="1" applyFont="1" applyFill="1" applyAlignment="1">
      <alignment horizontal="center" vertical="center"/>
    </xf>
    <xf numFmtId="193" fontId="77" fillId="63" borderId="0" xfId="4222" applyNumberFormat="1" applyFont="1" applyFill="1" applyAlignment="1">
      <alignment horizontal="right" vertical="center" wrapText="1"/>
    </xf>
    <xf numFmtId="193" fontId="77" fillId="0" borderId="0" xfId="4222" applyNumberFormat="1" applyFont="1" applyFill="1" applyAlignment="1">
      <alignment horizontal="right" vertical="center" wrapText="1"/>
    </xf>
    <xf numFmtId="41" fontId="79" fillId="64" borderId="0" xfId="4222" applyNumberFormat="1" applyFont="1" applyFill="1" applyAlignment="1">
      <alignment horizontal="right" vertical="center" wrapText="1"/>
    </xf>
    <xf numFmtId="0" fontId="79" fillId="64" borderId="0" xfId="4221" applyFont="1" applyFill="1" applyAlignment="1">
      <alignment horizontal="left" vertical="center"/>
    </xf>
    <xf numFmtId="0" fontId="78" fillId="61" borderId="0" xfId="4221" applyFont="1" applyFill="1" applyAlignment="1">
      <alignment vertical="center"/>
    </xf>
    <xf numFmtId="214" fontId="78" fillId="61" borderId="0" xfId="4223" applyNumberFormat="1" applyFont="1" applyFill="1" applyAlignment="1">
      <alignment horizontal="right" vertical="center" wrapText="1"/>
    </xf>
    <xf numFmtId="192" fontId="78" fillId="61" borderId="0" xfId="4223" applyNumberFormat="1" applyFont="1" applyFill="1" applyAlignment="1">
      <alignment horizontal="right" vertical="center" wrapText="1"/>
    </xf>
    <xf numFmtId="41" fontId="78" fillId="61" borderId="0" xfId="4223" applyNumberFormat="1" applyFont="1" applyFill="1" applyAlignment="1">
      <alignment horizontal="right" vertical="center" wrapText="1"/>
    </xf>
    <xf numFmtId="194" fontId="78" fillId="61" borderId="0" xfId="4213" applyNumberFormat="1" applyFont="1" applyFill="1" applyAlignment="1">
      <alignment horizontal="right" vertical="center" wrapText="1"/>
    </xf>
    <xf numFmtId="209" fontId="78" fillId="61" borderId="0" xfId="4217" applyNumberFormat="1" applyFont="1" applyFill="1" applyAlignment="1">
      <alignment horizontal="right" vertical="center" wrapText="1"/>
    </xf>
    <xf numFmtId="193" fontId="78" fillId="61" borderId="0" xfId="4223" applyNumberFormat="1" applyFont="1" applyFill="1" applyAlignment="1">
      <alignment horizontal="right" vertical="center" wrapText="1"/>
    </xf>
    <xf numFmtId="209" fontId="78" fillId="61" borderId="0" xfId="4217" applyNumberFormat="1" applyFont="1" applyFill="1" applyAlignment="1">
      <alignment horizontal="right" wrapText="1"/>
    </xf>
    <xf numFmtId="5" fontId="74" fillId="64" borderId="0" xfId="4223" applyNumberFormat="1" applyFont="1" applyFill="1" applyAlignment="1">
      <alignment horizontal="center" vertical="center"/>
    </xf>
    <xf numFmtId="0" fontId="73" fillId="64" borderId="0" xfId="4224" applyFont="1" applyFill="1"/>
    <xf numFmtId="194" fontId="73" fillId="64" borderId="0" xfId="4222" applyNumberFormat="1" applyFont="1" applyFill="1"/>
    <xf numFmtId="194" fontId="73" fillId="64" borderId="0" xfId="4224" applyNumberFormat="1" applyFont="1" applyFill="1"/>
    <xf numFmtId="0" fontId="75" fillId="0" borderId="0" xfId="4224" applyFont="1"/>
    <xf numFmtId="194" fontId="75" fillId="0" borderId="0" xfId="4222" applyNumberFormat="1" applyFont="1"/>
    <xf numFmtId="194" fontId="75" fillId="0" borderId="0" xfId="4224" applyNumberFormat="1" applyFont="1"/>
    <xf numFmtId="49" fontId="75" fillId="0" borderId="0" xfId="4219" applyNumberFormat="1" applyFont="1"/>
    <xf numFmtId="49" fontId="75" fillId="0" borderId="0" xfId="4219" applyNumberFormat="1" applyFont="1" applyAlignment="1">
      <alignment horizontal="left"/>
    </xf>
    <xf numFmtId="0" fontId="79" fillId="64" borderId="46" xfId="4224" applyFont="1" applyFill="1" applyBorder="1"/>
    <xf numFmtId="0" fontId="110" fillId="64" borderId="46" xfId="4225" applyFont="1" applyFill="1" applyBorder="1"/>
    <xf numFmtId="0" fontId="80" fillId="62" borderId="46" xfId="4225" applyFont="1" applyFill="1" applyBorder="1" applyAlignment="1">
      <alignment horizontal="right"/>
    </xf>
    <xf numFmtId="0" fontId="80" fillId="63" borderId="46" xfId="4225" applyFont="1" applyFill="1" applyBorder="1" applyAlignment="1">
      <alignment horizontal="right"/>
    </xf>
    <xf numFmtId="0" fontId="90" fillId="64" borderId="0" xfId="4224" applyFont="1" applyFill="1"/>
    <xf numFmtId="0" fontId="75" fillId="64" borderId="0" xfId="4224" applyFont="1" applyFill="1"/>
    <xf numFmtId="0" fontId="80" fillId="64" borderId="0" xfId="4224" applyFont="1" applyFill="1"/>
    <xf numFmtId="0" fontId="110" fillId="64" borderId="0" xfId="4225" applyFont="1" applyFill="1"/>
    <xf numFmtId="0" fontId="80" fillId="64" borderId="0" xfId="4225" applyFont="1" applyFill="1" applyAlignment="1">
      <alignment horizontal="center"/>
    </xf>
    <xf numFmtId="0" fontId="80" fillId="64" borderId="46" xfId="4220" applyFont="1" applyFill="1" applyBorder="1" applyAlignment="1">
      <alignment horizontal="left"/>
    </xf>
    <xf numFmtId="0" fontId="79" fillId="64" borderId="46" xfId="4212" applyFont="1" applyFill="1" applyBorder="1"/>
    <xf numFmtId="0" fontId="80" fillId="64" borderId="0" xfId="4220" applyFont="1" applyFill="1" applyAlignment="1">
      <alignment horizontal="left" vertical="center"/>
    </xf>
    <xf numFmtId="0" fontId="79" fillId="64" borderId="0" xfId="4212" applyFont="1" applyFill="1" applyAlignment="1">
      <alignment vertical="center"/>
    </xf>
    <xf numFmtId="0" fontId="79" fillId="63" borderId="0" xfId="4212" applyFont="1" applyFill="1" applyAlignment="1">
      <alignment horizontal="right" vertical="center"/>
    </xf>
    <xf numFmtId="0" fontId="79" fillId="64" borderId="0" xfId="4212" applyFont="1" applyFill="1" applyAlignment="1">
      <alignment horizontal="right" vertical="center"/>
    </xf>
    <xf numFmtId="209" fontId="79" fillId="63" borderId="0" xfId="4223" applyNumberFormat="1" applyFont="1" applyFill="1" applyAlignment="1">
      <alignment horizontal="right" vertical="center" wrapText="1"/>
    </xf>
    <xf numFmtId="209" fontId="79" fillId="64" borderId="0" xfId="4223" applyNumberFormat="1" applyFont="1" applyFill="1" applyAlignment="1">
      <alignment horizontal="right" vertical="center" wrapText="1"/>
    </xf>
    <xf numFmtId="42" fontId="79" fillId="65" borderId="0" xfId="4222" applyNumberFormat="1" applyFont="1" applyFill="1" applyBorder="1" applyAlignment="1">
      <alignment horizontal="right" vertical="center" wrapText="1"/>
    </xf>
    <xf numFmtId="42" fontId="75" fillId="64" borderId="0" xfId="4224" applyNumberFormat="1" applyFont="1" applyFill="1"/>
    <xf numFmtId="41" fontId="79" fillId="63" borderId="0" xfId="4222" applyNumberFormat="1" applyFont="1" applyFill="1" applyAlignment="1">
      <alignment horizontal="right" vertical="center" wrapText="1"/>
    </xf>
    <xf numFmtId="0" fontId="79" fillId="64" borderId="0" xfId="4224" applyFont="1" applyFill="1"/>
    <xf numFmtId="41" fontId="79" fillId="63" borderId="0" xfId="4222" applyNumberFormat="1" applyFont="1" applyFill="1" applyAlignment="1">
      <alignment horizontal="right" wrapText="1"/>
    </xf>
    <xf numFmtId="41" fontId="79" fillId="64" borderId="0" xfId="4222" applyNumberFormat="1" applyFont="1" applyFill="1" applyAlignment="1">
      <alignment horizontal="right" wrapText="1"/>
    </xf>
    <xf numFmtId="42" fontId="87" fillId="64" borderId="48" xfId="4222" applyNumberFormat="1" applyFont="1" applyFill="1" applyBorder="1" applyAlignment="1">
      <alignment horizontal="right" vertical="center" wrapText="1"/>
    </xf>
    <xf numFmtId="0" fontId="79" fillId="64" borderId="0" xfId="4224" applyFont="1" applyFill="1" applyAlignment="1">
      <alignment vertical="center"/>
    </xf>
    <xf numFmtId="0" fontId="79" fillId="64" borderId="0" xfId="4225" applyFont="1" applyFill="1" applyAlignment="1">
      <alignment vertical="center"/>
    </xf>
    <xf numFmtId="215" fontId="79" fillId="64" borderId="0" xfId="4222" applyNumberFormat="1" applyFont="1" applyFill="1" applyAlignment="1">
      <alignment horizontal="right" vertical="center"/>
    </xf>
    <xf numFmtId="0" fontId="79" fillId="64" borderId="46" xfId="4212" applyFont="1" applyFill="1" applyBorder="1" applyAlignment="1">
      <alignment vertical="center"/>
    </xf>
    <xf numFmtId="0" fontId="79" fillId="64" borderId="0" xfId="4225" applyFont="1" applyFill="1"/>
    <xf numFmtId="215" fontId="79" fillId="63" borderId="0" xfId="4222" applyNumberFormat="1" applyFont="1" applyFill="1" applyAlignment="1">
      <alignment horizontal="right"/>
    </xf>
    <xf numFmtId="215" fontId="79" fillId="64" borderId="0" xfId="4222" applyNumberFormat="1" applyFont="1" applyFill="1" applyAlignment="1">
      <alignment horizontal="right"/>
    </xf>
    <xf numFmtId="0" fontId="77" fillId="64" borderId="0" xfId="4224" applyFont="1" applyFill="1"/>
    <xf numFmtId="42" fontId="77" fillId="64" borderId="0" xfId="4224" applyNumberFormat="1" applyFont="1" applyFill="1"/>
    <xf numFmtId="43" fontId="75" fillId="64" borderId="0" xfId="4222" applyFont="1" applyFill="1"/>
    <xf numFmtId="41" fontId="77" fillId="64" borderId="0" xfId="4224" applyNumberFormat="1" applyFont="1" applyFill="1"/>
    <xf numFmtId="42" fontId="78" fillId="61" borderId="0" xfId="4222" applyNumberFormat="1" applyFont="1" applyFill="1" applyAlignment="1">
      <alignment horizontal="right" vertical="center" wrapText="1"/>
    </xf>
    <xf numFmtId="41" fontId="75" fillId="64" borderId="0" xfId="4224" applyNumberFormat="1" applyFont="1" applyFill="1"/>
    <xf numFmtId="41" fontId="78" fillId="63" borderId="0" xfId="4222" applyNumberFormat="1" applyFont="1" applyFill="1" applyAlignment="1">
      <alignment horizontal="right" vertical="center" wrapText="1"/>
    </xf>
    <xf numFmtId="41" fontId="78" fillId="64" borderId="0" xfId="4222" applyNumberFormat="1" applyFont="1" applyFill="1" applyAlignment="1">
      <alignment horizontal="right" vertical="center" wrapText="1"/>
    </xf>
    <xf numFmtId="216" fontId="79" fillId="63" borderId="0" xfId="4222" applyNumberFormat="1" applyFont="1" applyFill="1" applyAlignment="1">
      <alignment horizontal="right" vertical="center" wrapText="1"/>
    </xf>
    <xf numFmtId="216" fontId="79" fillId="64" borderId="0" xfId="4222" applyNumberFormat="1" applyFont="1" applyFill="1" applyAlignment="1">
      <alignment horizontal="right" vertical="center" wrapText="1"/>
    </xf>
    <xf numFmtId="0" fontId="90" fillId="64" borderId="0" xfId="4219" applyFont="1" applyFill="1" applyAlignment="1">
      <alignment vertical="center"/>
    </xf>
    <xf numFmtId="0" fontId="90" fillId="64" borderId="0" xfId="4212" applyFont="1" applyFill="1" applyAlignment="1">
      <alignment vertical="center"/>
    </xf>
    <xf numFmtId="0" fontId="91" fillId="64" borderId="0" xfId="4225" applyFont="1" applyFill="1" applyAlignment="1">
      <alignment vertical="center" wrapText="1"/>
    </xf>
    <xf numFmtId="41" fontId="78" fillId="63" borderId="0" xfId="2100" applyNumberFormat="1" applyFont="1" applyFill="1" applyAlignment="1">
      <alignment horizontal="right" vertical="center" wrapText="1"/>
    </xf>
    <xf numFmtId="41" fontId="80" fillId="64" borderId="0" xfId="2100" applyNumberFormat="1" applyFont="1" applyFill="1" applyAlignment="1">
      <alignment horizontal="right" vertical="center" wrapText="1"/>
    </xf>
    <xf numFmtId="41" fontId="78" fillId="64" borderId="0" xfId="2100" applyNumberFormat="1" applyFont="1" applyFill="1" applyAlignment="1">
      <alignment horizontal="right" vertical="center" wrapText="1"/>
    </xf>
    <xf numFmtId="182" fontId="80" fillId="63" borderId="0" xfId="4214" applyNumberFormat="1" applyFont="1" applyFill="1" applyAlignment="1">
      <alignment horizontal="right" vertical="center" wrapText="1"/>
    </xf>
    <xf numFmtId="182" fontId="80" fillId="64" borderId="0" xfId="4214" applyNumberFormat="1" applyFont="1" applyFill="1" applyAlignment="1">
      <alignment horizontal="right" vertical="center" wrapText="1"/>
    </xf>
    <xf numFmtId="0" fontId="78" fillId="64" borderId="0" xfId="4219" applyFont="1" applyFill="1"/>
    <xf numFmtId="0" fontId="80" fillId="64" borderId="0" xfId="4219" applyFont="1" applyFill="1"/>
    <xf numFmtId="0" fontId="90" fillId="64" borderId="0" xfId="4212" applyFont="1" applyFill="1"/>
    <xf numFmtId="0" fontId="77" fillId="64" borderId="0" xfId="4212" applyFont="1" applyFill="1"/>
    <xf numFmtId="0" fontId="77" fillId="64" borderId="0" xfId="4219" applyFont="1" applyFill="1"/>
    <xf numFmtId="0" fontId="75" fillId="64" borderId="0" xfId="4219" applyFont="1" applyFill="1"/>
    <xf numFmtId="194" fontId="77" fillId="64" borderId="0" xfId="4224" applyNumberFormat="1" applyFont="1" applyFill="1"/>
    <xf numFmtId="42" fontId="111" fillId="64" borderId="0" xfId="4224" applyNumberFormat="1" applyFont="1" applyFill="1"/>
    <xf numFmtId="194" fontId="75" fillId="64" borderId="0" xfId="4222" applyNumberFormat="1" applyFont="1" applyFill="1"/>
    <xf numFmtId="194" fontId="75" fillId="64" borderId="0" xfId="4224" applyNumberFormat="1" applyFont="1" applyFill="1"/>
    <xf numFmtId="0" fontId="79" fillId="64" borderId="70" xfId="4224" applyFont="1" applyFill="1" applyBorder="1"/>
    <xf numFmtId="0" fontId="110" fillId="64" borderId="47" xfId="4225" applyFont="1" applyFill="1" applyBorder="1"/>
    <xf numFmtId="0" fontId="80" fillId="62" borderId="47" xfId="4225" applyFont="1" applyFill="1" applyBorder="1" applyAlignment="1">
      <alignment horizontal="right" wrapText="1"/>
    </xf>
    <xf numFmtId="0" fontId="80" fillId="64" borderId="47" xfId="4225" applyFont="1" applyFill="1" applyBorder="1" applyAlignment="1">
      <alignment horizontal="right"/>
    </xf>
    <xf numFmtId="0" fontId="80" fillId="63" borderId="88" xfId="4225" applyFont="1" applyFill="1" applyBorder="1" applyAlignment="1">
      <alignment horizontal="right" wrapText="1"/>
    </xf>
    <xf numFmtId="0" fontId="80" fillId="64" borderId="39" xfId="4224" applyFont="1" applyFill="1" applyBorder="1" applyAlignment="1">
      <alignment vertical="top"/>
    </xf>
    <xf numFmtId="0" fontId="80" fillId="64" borderId="0" xfId="4225" applyFont="1" applyFill="1" applyAlignment="1">
      <alignment horizontal="right"/>
    </xf>
    <xf numFmtId="0" fontId="80" fillId="64" borderId="69" xfId="4225" applyFont="1" applyFill="1" applyBorder="1" applyAlignment="1">
      <alignment horizontal="right"/>
    </xf>
    <xf numFmtId="0" fontId="80" fillId="64" borderId="70" xfId="4220" applyFont="1" applyFill="1" applyBorder="1"/>
    <xf numFmtId="0" fontId="80" fillId="64" borderId="47" xfId="4220" applyFont="1" applyFill="1" applyBorder="1"/>
    <xf numFmtId="0" fontId="80" fillId="64" borderId="39" xfId="4220" applyFont="1" applyFill="1" applyBorder="1" applyAlignment="1">
      <alignment horizontal="left"/>
    </xf>
    <xf numFmtId="0" fontId="77" fillId="63" borderId="0" xfId="4212" applyFont="1" applyFill="1"/>
    <xf numFmtId="0" fontId="79" fillId="64" borderId="69" xfId="4212" applyFont="1" applyFill="1" applyBorder="1"/>
    <xf numFmtId="215" fontId="79" fillId="63" borderId="0" xfId="4222" applyNumberFormat="1" applyFont="1" applyFill="1" applyBorder="1" applyAlignment="1">
      <alignment vertical="center" wrapText="1"/>
    </xf>
    <xf numFmtId="217" fontId="77" fillId="64" borderId="0" xfId="4222" applyNumberFormat="1" applyFont="1" applyFill="1" applyAlignment="1">
      <alignment vertical="center" wrapText="1"/>
    </xf>
    <xf numFmtId="215" fontId="79" fillId="64" borderId="0" xfId="4222" applyNumberFormat="1" applyFont="1" applyFill="1" applyBorder="1" applyAlignment="1">
      <alignment vertical="center" wrapText="1"/>
    </xf>
    <xf numFmtId="194" fontId="79" fillId="63" borderId="0" xfId="4222" applyNumberFormat="1" applyFont="1" applyFill="1" applyAlignment="1">
      <alignment vertical="center" wrapText="1"/>
    </xf>
    <xf numFmtId="41" fontId="77" fillId="64" borderId="0" xfId="4222" applyNumberFormat="1" applyFont="1" applyFill="1" applyAlignment="1">
      <alignment vertical="center" wrapText="1"/>
    </xf>
    <xf numFmtId="41" fontId="79" fillId="64" borderId="69" xfId="4222" applyNumberFormat="1" applyFont="1" applyFill="1" applyBorder="1" applyAlignment="1">
      <alignment vertical="center" wrapText="1"/>
    </xf>
    <xf numFmtId="41" fontId="79" fillId="64" borderId="88" xfId="4222" applyNumberFormat="1" applyFont="1" applyFill="1" applyBorder="1" applyAlignment="1">
      <alignment vertical="center" wrapText="1"/>
    </xf>
    <xf numFmtId="41" fontId="112" fillId="63" borderId="48" xfId="4222" applyNumberFormat="1" applyFont="1" applyFill="1" applyBorder="1" applyAlignment="1">
      <alignment vertical="center" wrapText="1"/>
    </xf>
    <xf numFmtId="41" fontId="78" fillId="64" borderId="0" xfId="4222" applyNumberFormat="1" applyFont="1" applyFill="1" applyAlignment="1">
      <alignment vertical="center" wrapText="1"/>
    </xf>
    <xf numFmtId="41" fontId="87" fillId="64" borderId="72" xfId="4222" applyNumberFormat="1" applyFont="1" applyFill="1" applyBorder="1" applyAlignment="1">
      <alignment vertical="center" wrapText="1"/>
    </xf>
    <xf numFmtId="41" fontId="77" fillId="0" borderId="0" xfId="4222" applyNumberFormat="1" applyFont="1" applyFill="1" applyAlignment="1">
      <alignment vertical="center" wrapText="1"/>
    </xf>
    <xf numFmtId="194" fontId="77" fillId="63" borderId="0" xfId="4222" applyNumberFormat="1" applyFont="1" applyFill="1" applyAlignment="1">
      <alignment vertical="center" wrapText="1"/>
    </xf>
    <xf numFmtId="41" fontId="77" fillId="64" borderId="69" xfId="4222" applyNumberFormat="1" applyFont="1" applyFill="1" applyBorder="1" applyAlignment="1">
      <alignment vertical="center" wrapText="1"/>
    </xf>
    <xf numFmtId="215" fontId="112" fillId="63" borderId="48" xfId="4222" applyNumberFormat="1" applyFont="1" applyFill="1" applyBorder="1" applyAlignment="1">
      <alignment vertical="center" wrapText="1"/>
    </xf>
    <xf numFmtId="215" fontId="78" fillId="64" borderId="0" xfId="4222" applyNumberFormat="1" applyFont="1" applyFill="1" applyAlignment="1">
      <alignment vertical="center" wrapText="1"/>
    </xf>
    <xf numFmtId="215" fontId="87" fillId="64" borderId="72" xfId="4222" applyNumberFormat="1" applyFont="1" applyFill="1" applyBorder="1" applyAlignment="1">
      <alignment vertical="center" wrapText="1"/>
    </xf>
    <xf numFmtId="0" fontId="73" fillId="64" borderId="39" xfId="4224" applyFont="1" applyFill="1" applyBorder="1"/>
    <xf numFmtId="0" fontId="73" fillId="64" borderId="0" xfId="4225" applyFont="1" applyFill="1"/>
    <xf numFmtId="215" fontId="73" fillId="64" borderId="0" xfId="4222" applyNumberFormat="1" applyFont="1" applyFill="1"/>
    <xf numFmtId="215" fontId="73" fillId="64" borderId="69" xfId="4222" applyNumberFormat="1" applyFont="1" applyFill="1" applyBorder="1"/>
    <xf numFmtId="215" fontId="73" fillId="64" borderId="0" xfId="4222" applyNumberFormat="1" applyFont="1" applyFill="1" applyBorder="1"/>
    <xf numFmtId="0" fontId="75" fillId="68" borderId="0" xfId="4224" applyFont="1" applyFill="1"/>
    <xf numFmtId="215" fontId="73" fillId="63" borderId="0" xfId="4222" applyNumberFormat="1" applyFont="1" applyFill="1" applyAlignment="1">
      <alignment horizontal="right"/>
    </xf>
    <xf numFmtId="215" fontId="73" fillId="64" borderId="0" xfId="4222" applyNumberFormat="1" applyFont="1" applyFill="1" applyAlignment="1">
      <alignment horizontal="right"/>
    </xf>
    <xf numFmtId="215" fontId="79" fillId="64" borderId="69" xfId="4222" applyNumberFormat="1" applyFont="1" applyFill="1" applyBorder="1" applyAlignment="1">
      <alignment horizontal="right"/>
    </xf>
    <xf numFmtId="42" fontId="77" fillId="64" borderId="0" xfId="4222" applyNumberFormat="1" applyFont="1" applyFill="1" applyAlignment="1">
      <alignment horizontal="right" vertical="center" wrapText="1"/>
    </xf>
    <xf numFmtId="194" fontId="79" fillId="64" borderId="69" xfId="4222" applyNumberFormat="1" applyFont="1" applyFill="1" applyBorder="1" applyAlignment="1">
      <alignment vertical="center" wrapText="1"/>
    </xf>
    <xf numFmtId="42" fontId="78" fillId="61" borderId="56" xfId="4222" applyNumberFormat="1" applyFont="1" applyFill="1" applyBorder="1" applyAlignment="1">
      <alignment horizontal="right" vertical="center" wrapText="1"/>
    </xf>
    <xf numFmtId="42" fontId="78" fillId="61" borderId="79" xfId="4222" applyNumberFormat="1" applyFont="1" applyFill="1" applyBorder="1" applyAlignment="1">
      <alignment horizontal="right" vertical="center" wrapText="1"/>
    </xf>
    <xf numFmtId="43" fontId="75" fillId="68" borderId="0" xfId="4224" applyNumberFormat="1" applyFont="1" applyFill="1"/>
    <xf numFmtId="41" fontId="78" fillId="64" borderId="69" xfId="4222" applyNumberFormat="1" applyFont="1" applyFill="1" applyBorder="1" applyAlignment="1">
      <alignment horizontal="right" vertical="center" wrapText="1"/>
    </xf>
    <xf numFmtId="215" fontId="79" fillId="0" borderId="0" xfId="4222" applyNumberFormat="1" applyFont="1" applyFill="1" applyBorder="1" applyAlignment="1">
      <alignment vertical="center" wrapText="1"/>
    </xf>
    <xf numFmtId="0" fontId="73" fillId="64" borderId="39" xfId="4219" applyFont="1" applyFill="1" applyBorder="1" applyAlignment="1">
      <alignment vertical="center"/>
    </xf>
    <xf numFmtId="0" fontId="73" fillId="64" borderId="0" xfId="4212" applyFont="1" applyFill="1" applyAlignment="1">
      <alignment vertical="center"/>
    </xf>
    <xf numFmtId="0" fontId="74" fillId="64" borderId="0" xfId="4225" applyFont="1" applyFill="1" applyAlignment="1">
      <alignment vertical="center" wrapText="1"/>
    </xf>
    <xf numFmtId="41" fontId="78" fillId="64" borderId="69" xfId="2100" applyNumberFormat="1" applyFont="1" applyFill="1" applyBorder="1" applyAlignment="1">
      <alignment horizontal="right" vertical="center" wrapText="1"/>
    </xf>
    <xf numFmtId="182" fontId="78" fillId="64" borderId="0" xfId="4214" applyNumberFormat="1" applyFont="1" applyFill="1" applyAlignment="1">
      <alignment horizontal="right" vertical="center" wrapText="1"/>
    </xf>
    <xf numFmtId="182" fontId="80" fillId="64" borderId="69" xfId="4214" applyNumberFormat="1" applyFont="1" applyFill="1" applyBorder="1" applyAlignment="1">
      <alignment horizontal="right" vertical="center" wrapText="1"/>
    </xf>
    <xf numFmtId="0" fontId="73" fillId="64" borderId="39" xfId="4212" applyFont="1" applyFill="1" applyBorder="1" applyAlignment="1">
      <alignment vertical="center"/>
    </xf>
    <xf numFmtId="0" fontId="77" fillId="64" borderId="0" xfId="4212" applyFont="1" applyFill="1" applyAlignment="1">
      <alignment horizontal="right" vertical="center" wrapText="1"/>
    </xf>
    <xf numFmtId="0" fontId="77" fillId="64" borderId="69" xfId="4212" applyFont="1" applyFill="1" applyBorder="1" applyAlignment="1">
      <alignment horizontal="right" vertical="center" wrapText="1"/>
    </xf>
    <xf numFmtId="0" fontId="73" fillId="64" borderId="39" xfId="4224" applyFont="1" applyFill="1" applyBorder="1" applyAlignment="1">
      <alignment vertical="center"/>
    </xf>
    <xf numFmtId="0" fontId="73" fillId="64" borderId="0" xfId="4224" applyFont="1" applyFill="1" applyAlignment="1">
      <alignment vertical="center"/>
    </xf>
    <xf numFmtId="194" fontId="77" fillId="64" borderId="0" xfId="4224" applyNumberFormat="1" applyFont="1" applyFill="1" applyAlignment="1">
      <alignment horizontal="right" vertical="center" wrapText="1"/>
    </xf>
    <xf numFmtId="215" fontId="79" fillId="64" borderId="89" xfId="4222" applyNumberFormat="1" applyFont="1" applyFill="1" applyBorder="1" applyAlignment="1">
      <alignment vertical="center" wrapText="1"/>
    </xf>
    <xf numFmtId="42" fontId="77" fillId="64" borderId="0" xfId="4224" applyNumberFormat="1" applyFont="1" applyFill="1" applyAlignment="1">
      <alignment horizontal="right" wrapText="1" indent="3"/>
    </xf>
    <xf numFmtId="0" fontId="81" fillId="64" borderId="0" xfId="4212" applyFont="1" applyFill="1"/>
    <xf numFmtId="0" fontId="113" fillId="0" borderId="0" xfId="4212" applyFont="1"/>
    <xf numFmtId="0" fontId="79" fillId="0" borderId="0" xfId="4212" applyFont="1"/>
    <xf numFmtId="0" fontId="74" fillId="0" borderId="0" xfId="4212" applyFont="1"/>
    <xf numFmtId="0" fontId="80" fillId="0" borderId="0" xfId="4212" applyFont="1" applyAlignment="1">
      <alignment horizontal="center" vertical="center"/>
    </xf>
    <xf numFmtId="0" fontId="80" fillId="0" borderId="0" xfId="4212" applyFont="1" applyAlignment="1">
      <alignment vertical="center"/>
    </xf>
    <xf numFmtId="0" fontId="74" fillId="0" borderId="0" xfId="4212" applyFont="1" applyAlignment="1">
      <alignment vertical="center"/>
    </xf>
    <xf numFmtId="0" fontId="74" fillId="0" borderId="0" xfId="4212" applyFont="1" applyAlignment="1">
      <alignment horizontal="center" vertical="center"/>
    </xf>
    <xf numFmtId="0" fontId="82" fillId="0" borderId="0" xfId="4212" applyFont="1"/>
    <xf numFmtId="0" fontId="82" fillId="64" borderId="0" xfId="4212" applyFont="1" applyFill="1"/>
    <xf numFmtId="0" fontId="80" fillId="0" borderId="40" xfId="4212" applyFont="1" applyBorder="1"/>
    <xf numFmtId="0" fontId="80" fillId="0" borderId="37" xfId="4212" applyFont="1" applyBorder="1"/>
    <xf numFmtId="0" fontId="80" fillId="62" borderId="37" xfId="4212" applyFont="1" applyFill="1" applyBorder="1" applyAlignment="1">
      <alignment horizontal="right" wrapText="1"/>
    </xf>
    <xf numFmtId="0" fontId="80" fillId="63" borderId="37" xfId="4212" applyFont="1" applyFill="1" applyBorder="1" applyAlignment="1">
      <alignment horizontal="right" wrapText="1"/>
    </xf>
    <xf numFmtId="0" fontId="80" fillId="62" borderId="37" xfId="4212" applyFont="1" applyFill="1" applyBorder="1" applyAlignment="1">
      <alignment horizontal="right"/>
    </xf>
    <xf numFmtId="0" fontId="74" fillId="0" borderId="0" xfId="4212" applyFont="1" applyAlignment="1">
      <alignment horizontal="center" vertical="center" wrapText="1"/>
    </xf>
    <xf numFmtId="0" fontId="83" fillId="0" borderId="0" xfId="4212" applyFont="1"/>
    <xf numFmtId="0" fontId="106" fillId="0" borderId="0" xfId="4212" applyFont="1"/>
    <xf numFmtId="0" fontId="79" fillId="63" borderId="0" xfId="4212" applyFont="1" applyFill="1"/>
    <xf numFmtId="9" fontId="79" fillId="63" borderId="0" xfId="4214" applyFont="1" applyFill="1"/>
    <xf numFmtId="0" fontId="83" fillId="64" borderId="0" xfId="4212" applyFont="1" applyFill="1"/>
    <xf numFmtId="0" fontId="79" fillId="0" borderId="68" xfId="4212" applyFont="1" applyBorder="1" applyAlignment="1">
      <alignment horizontal="left" vertical="center"/>
    </xf>
    <xf numFmtId="0" fontId="79" fillId="0" borderId="52" xfId="4212" applyFont="1" applyBorder="1" applyAlignment="1">
      <alignment horizontal="left" vertical="center"/>
    </xf>
    <xf numFmtId="209" fontId="79" fillId="63" borderId="52" xfId="4226" applyNumberFormat="1" applyFont="1" applyFill="1" applyBorder="1" applyAlignment="1">
      <alignment vertical="center" wrapText="1"/>
    </xf>
    <xf numFmtId="209" fontId="79" fillId="0" borderId="52" xfId="4226" applyNumberFormat="1" applyFont="1" applyBorder="1" applyAlignment="1">
      <alignment vertical="center" wrapText="1"/>
    </xf>
    <xf numFmtId="209" fontId="77" fillId="0" borderId="52" xfId="4226" applyNumberFormat="1" applyFont="1" applyBorder="1" applyAlignment="1">
      <alignment vertical="center" wrapText="1"/>
    </xf>
    <xf numFmtId="182" fontId="79" fillId="0" borderId="52" xfId="4227" applyNumberFormat="1" applyFont="1" applyFill="1" applyBorder="1" applyAlignment="1">
      <alignment vertical="center" wrapText="1"/>
    </xf>
    <xf numFmtId="9" fontId="79" fillId="63" borderId="52" xfId="4227" applyFont="1" applyFill="1" applyBorder="1" applyAlignment="1">
      <alignment vertical="center" wrapText="1"/>
    </xf>
    <xf numFmtId="194" fontId="73" fillId="0" borderId="0" xfId="4222" applyNumberFormat="1" applyFont="1" applyAlignment="1">
      <alignment horizontal="right" vertical="center" wrapText="1" indent="1"/>
    </xf>
    <xf numFmtId="209" fontId="81" fillId="64" borderId="0" xfId="4212" applyNumberFormat="1" applyFont="1" applyFill="1"/>
    <xf numFmtId="194" fontId="81" fillId="0" borderId="0" xfId="4222" applyNumberFormat="1" applyFont="1"/>
    <xf numFmtId="0" fontId="79" fillId="0" borderId="77" xfId="4212" applyFont="1" applyBorder="1" applyAlignment="1">
      <alignment horizontal="left" vertical="center" wrapText="1"/>
    </xf>
    <xf numFmtId="194" fontId="79" fillId="0" borderId="52" xfId="4222" applyNumberFormat="1" applyFont="1" applyBorder="1" applyAlignment="1">
      <alignment horizontal="left" vertical="center"/>
    </xf>
    <xf numFmtId="194" fontId="79" fillId="63" borderId="52" xfId="4228" applyNumberFormat="1" applyFont="1" applyFill="1" applyBorder="1" applyAlignment="1">
      <alignment vertical="center" wrapText="1"/>
    </xf>
    <xf numFmtId="194" fontId="79" fillId="0" borderId="52" xfId="4228" applyNumberFormat="1" applyFont="1" applyBorder="1" applyAlignment="1">
      <alignment vertical="center" wrapText="1"/>
    </xf>
    <xf numFmtId="194" fontId="77" fillId="0" borderId="52" xfId="4222" applyNumberFormat="1" applyFont="1" applyBorder="1" applyAlignment="1">
      <alignment vertical="center" wrapText="1"/>
    </xf>
    <xf numFmtId="194" fontId="77" fillId="64" borderId="0" xfId="4222" applyNumberFormat="1" applyFont="1" applyFill="1"/>
    <xf numFmtId="194" fontId="81" fillId="64" borderId="0" xfId="4222" applyNumberFormat="1" applyFont="1" applyFill="1"/>
    <xf numFmtId="0" fontId="79" fillId="0" borderId="53" xfId="4212" applyFont="1" applyBorder="1" applyAlignment="1">
      <alignment horizontal="left" vertical="center"/>
    </xf>
    <xf numFmtId="194" fontId="79" fillId="63" borderId="53" xfId="4228" applyNumberFormat="1" applyFont="1" applyFill="1" applyBorder="1" applyAlignment="1">
      <alignment vertical="center" wrapText="1"/>
    </xf>
    <xf numFmtId="194" fontId="79" fillId="0" borderId="53" xfId="4228" applyNumberFormat="1" applyFont="1" applyBorder="1" applyAlignment="1">
      <alignment vertical="center" wrapText="1"/>
    </xf>
    <xf numFmtId="194" fontId="77" fillId="0" borderId="53" xfId="4222" applyNumberFormat="1" applyFont="1" applyBorder="1" applyAlignment="1">
      <alignment vertical="center" wrapText="1"/>
    </xf>
    <xf numFmtId="9" fontId="79" fillId="63" borderId="53" xfId="4227" applyFont="1" applyFill="1" applyBorder="1" applyAlignment="1">
      <alignment vertical="center" wrapText="1"/>
    </xf>
    <xf numFmtId="182" fontId="79" fillId="0" borderId="53" xfId="4227" applyNumberFormat="1" applyFont="1" applyFill="1" applyBorder="1" applyAlignment="1">
      <alignment vertical="center" wrapText="1"/>
    </xf>
    <xf numFmtId="194" fontId="79" fillId="63" borderId="37" xfId="4228" applyNumberFormat="1" applyFont="1" applyFill="1" applyBorder="1" applyAlignment="1">
      <alignment vertical="center" wrapText="1"/>
    </xf>
    <xf numFmtId="194" fontId="79" fillId="0" borderId="37" xfId="4228" applyNumberFormat="1" applyFont="1" applyBorder="1" applyAlignment="1">
      <alignment vertical="center" wrapText="1"/>
    </xf>
    <xf numFmtId="194" fontId="77" fillId="0" borderId="37" xfId="4222" applyNumberFormat="1" applyFont="1" applyBorder="1" applyAlignment="1">
      <alignment vertical="center" wrapText="1"/>
    </xf>
    <xf numFmtId="182" fontId="79" fillId="0" borderId="37" xfId="4227" applyNumberFormat="1" applyFont="1" applyFill="1" applyBorder="1" applyAlignment="1">
      <alignment vertical="center" wrapText="1"/>
    </xf>
    <xf numFmtId="9" fontId="79" fillId="63" borderId="37" xfId="4227" applyFont="1" applyFill="1" applyBorder="1" applyAlignment="1">
      <alignment vertical="center" wrapText="1"/>
    </xf>
    <xf numFmtId="0" fontId="87" fillId="62" borderId="90" xfId="4212" applyFont="1" applyFill="1" applyBorder="1" applyAlignment="1">
      <alignment horizontal="left" vertical="center"/>
    </xf>
    <xf numFmtId="0" fontId="87" fillId="62" borderId="91" xfId="4212" applyFont="1" applyFill="1" applyBorder="1" applyAlignment="1">
      <alignment vertical="center"/>
    </xf>
    <xf numFmtId="194" fontId="87" fillId="62" borderId="91" xfId="4228" applyNumberFormat="1" applyFont="1" applyFill="1" applyBorder="1" applyAlignment="1">
      <alignment vertical="center" wrapText="1"/>
    </xf>
    <xf numFmtId="194" fontId="78" fillId="62" borderId="91" xfId="4222" applyNumberFormat="1" applyFont="1" applyFill="1" applyBorder="1" applyAlignment="1">
      <alignment vertical="center" wrapText="1"/>
    </xf>
    <xf numFmtId="182" fontId="87" fillId="62" borderId="91" xfId="4227" applyNumberFormat="1" applyFont="1" applyFill="1" applyBorder="1" applyAlignment="1">
      <alignment vertical="center" wrapText="1"/>
    </xf>
    <xf numFmtId="9" fontId="87" fillId="62" borderId="91" xfId="4227" applyFont="1" applyFill="1" applyBorder="1" applyAlignment="1">
      <alignment vertical="center" wrapText="1"/>
    </xf>
    <xf numFmtId="0" fontId="78" fillId="64" borderId="0" xfId="4212" applyFont="1" applyFill="1"/>
    <xf numFmtId="194" fontId="74" fillId="0" borderId="0" xfId="4222" applyNumberFormat="1" applyFont="1" applyAlignment="1">
      <alignment horizontal="right" vertical="center" wrapText="1" indent="1"/>
    </xf>
    <xf numFmtId="194" fontId="80" fillId="0" borderId="52" xfId="4228" applyNumberFormat="1" applyFont="1" applyBorder="1" applyAlignment="1">
      <alignment vertical="center" wrapText="1"/>
    </xf>
    <xf numFmtId="9" fontId="77" fillId="0" borderId="0" xfId="4214" applyFont="1" applyAlignment="1">
      <alignment vertical="center" wrapText="1"/>
    </xf>
    <xf numFmtId="194" fontId="77" fillId="0" borderId="0" xfId="4222" applyNumberFormat="1" applyFont="1" applyAlignment="1">
      <alignment vertical="center" wrapText="1"/>
    </xf>
    <xf numFmtId="194" fontId="79" fillId="0" borderId="0" xfId="4222" applyNumberFormat="1" applyFont="1" applyAlignment="1">
      <alignment horizontal="right" vertical="center" wrapText="1" indent="1"/>
    </xf>
    <xf numFmtId="194" fontId="79" fillId="63" borderId="54" xfId="4228" applyNumberFormat="1" applyFont="1" applyFill="1" applyBorder="1" applyAlignment="1">
      <alignment vertical="center" wrapText="1"/>
    </xf>
    <xf numFmtId="194" fontId="80" fillId="0" borderId="54" xfId="4228" applyNumberFormat="1" applyFont="1" applyBorder="1" applyAlignment="1">
      <alignment vertical="center" wrapText="1"/>
    </xf>
    <xf numFmtId="194" fontId="77" fillId="0" borderId="54" xfId="4222" applyNumberFormat="1" applyFont="1" applyBorder="1" applyAlignment="1">
      <alignment vertical="center" wrapText="1"/>
    </xf>
    <xf numFmtId="194" fontId="79" fillId="0" borderId="54" xfId="4228" applyNumberFormat="1" applyFont="1" applyBorder="1" applyAlignment="1">
      <alignment vertical="center" wrapText="1"/>
    </xf>
    <xf numFmtId="0" fontId="78" fillId="0" borderId="0" xfId="4212" applyFont="1"/>
    <xf numFmtId="42" fontId="78" fillId="61" borderId="0" xfId="4212" applyNumberFormat="1" applyFont="1" applyFill="1" applyAlignment="1">
      <alignment wrapText="1"/>
    </xf>
    <xf numFmtId="42" fontId="78" fillId="0" borderId="0" xfId="4212" applyNumberFormat="1" applyFont="1" applyAlignment="1">
      <alignment wrapText="1"/>
    </xf>
    <xf numFmtId="182" fontId="78" fillId="0" borderId="0" xfId="4214" applyNumberFormat="1" applyFont="1" applyAlignment="1">
      <alignment wrapText="1"/>
    </xf>
    <xf numFmtId="42" fontId="74" fillId="0" borderId="0" xfId="4212" applyNumberFormat="1" applyFont="1" applyAlignment="1">
      <alignment horizontal="right" vertical="center" wrapText="1" indent="1"/>
    </xf>
    <xf numFmtId="0" fontId="74" fillId="0" borderId="39" xfId="4212" applyFont="1" applyBorder="1" applyAlignment="1">
      <alignment vertical="center"/>
    </xf>
    <xf numFmtId="182" fontId="79" fillId="0" borderId="52" xfId="4214" applyNumberFormat="1" applyFont="1" applyFill="1" applyBorder="1" applyAlignment="1">
      <alignment vertical="center" wrapText="1"/>
    </xf>
    <xf numFmtId="182" fontId="79" fillId="0" borderId="52" xfId="4214" applyNumberFormat="1" applyFont="1" applyBorder="1" applyAlignment="1">
      <alignment vertical="center" wrapText="1"/>
    </xf>
    <xf numFmtId="182" fontId="77" fillId="0" borderId="0" xfId="4214" applyNumberFormat="1" applyFont="1" applyAlignment="1">
      <alignment wrapText="1"/>
    </xf>
    <xf numFmtId="182" fontId="73" fillId="0" borderId="0" xfId="4214" applyNumberFormat="1" applyFont="1" applyAlignment="1">
      <alignment horizontal="right" vertical="center" wrapText="1" indent="1"/>
    </xf>
    <xf numFmtId="202" fontId="79" fillId="0" borderId="54" xfId="4212" applyNumberFormat="1" applyFont="1" applyBorder="1" applyAlignment="1">
      <alignment wrapText="1"/>
    </xf>
    <xf numFmtId="170" fontId="79" fillId="0" borderId="0" xfId="4222" applyNumberFormat="1" applyFont="1" applyBorder="1" applyAlignment="1">
      <alignment wrapText="1"/>
    </xf>
    <xf numFmtId="170" fontId="79" fillId="0" borderId="54" xfId="4222" applyNumberFormat="1" applyFont="1" applyBorder="1" applyAlignment="1">
      <alignment wrapText="1"/>
    </xf>
    <xf numFmtId="202" fontId="77" fillId="0" borderId="0" xfId="4212" applyNumberFormat="1" applyFont="1" applyAlignment="1">
      <alignment wrapText="1"/>
    </xf>
    <xf numFmtId="202" fontId="73" fillId="0" borderId="0" xfId="4212" applyNumberFormat="1" applyFont="1" applyAlignment="1">
      <alignment horizontal="right" vertical="center" wrapText="1" indent="1"/>
    </xf>
    <xf numFmtId="0" fontId="79" fillId="0" borderId="0" xfId="4212" applyFont="1" applyAlignment="1">
      <alignment vertical="center"/>
    </xf>
    <xf numFmtId="42" fontId="77" fillId="0" borderId="0" xfId="4212" applyNumberFormat="1" applyFont="1" applyAlignment="1">
      <alignment vertical="center" wrapText="1"/>
    </xf>
    <xf numFmtId="42" fontId="73" fillId="0" borderId="0" xfId="4212" applyNumberFormat="1" applyFont="1" applyAlignment="1">
      <alignment vertical="center" wrapText="1"/>
    </xf>
    <xf numFmtId="0" fontId="82" fillId="0" borderId="0" xfId="4212" applyFont="1" applyAlignment="1">
      <alignment horizontal="center" vertical="center"/>
    </xf>
    <xf numFmtId="0" fontId="80" fillId="0" borderId="0" xfId="4212" applyFont="1" applyAlignment="1">
      <alignment wrapText="1"/>
    </xf>
    <xf numFmtId="0" fontId="74" fillId="0" borderId="0" xfId="4212" applyFont="1" applyAlignment="1">
      <alignment horizontal="left" wrapText="1"/>
    </xf>
    <xf numFmtId="0" fontId="73" fillId="0" borderId="0" xfId="4212" applyFont="1"/>
    <xf numFmtId="0" fontId="82" fillId="64" borderId="0" xfId="4212" applyFont="1" applyFill="1" applyAlignment="1">
      <alignment horizontal="center" vertical="center"/>
    </xf>
    <xf numFmtId="0" fontId="80" fillId="0" borderId="92" xfId="4212" applyFont="1" applyBorder="1" applyAlignment="1">
      <alignment wrapText="1"/>
    </xf>
    <xf numFmtId="0" fontId="80" fillId="0" borderId="43" xfId="4212" applyFont="1" applyBorder="1" applyAlignment="1">
      <alignment wrapText="1"/>
    </xf>
    <xf numFmtId="0" fontId="80" fillId="62" borderId="43" xfId="4212" applyFont="1" applyFill="1" applyBorder="1" applyAlignment="1">
      <alignment horizontal="right"/>
    </xf>
    <xf numFmtId="0" fontId="80" fillId="63" borderId="43" xfId="4212" applyFont="1" applyFill="1" applyBorder="1" applyAlignment="1">
      <alignment horizontal="right" wrapText="1"/>
    </xf>
    <xf numFmtId="0" fontId="80" fillId="62" borderId="43" xfId="4212" applyFont="1" applyFill="1" applyBorder="1" applyAlignment="1">
      <alignment horizontal="right" wrapText="1"/>
    </xf>
    <xf numFmtId="209" fontId="79" fillId="63" borderId="52" xfId="4226" applyNumberFormat="1" applyFont="1" applyFill="1" applyBorder="1" applyAlignment="1">
      <alignment horizontal="right" vertical="center" wrapText="1"/>
    </xf>
    <xf numFmtId="209" fontId="79" fillId="0" borderId="52" xfId="4228" applyNumberFormat="1" applyFont="1" applyBorder="1" applyAlignment="1">
      <alignment horizontal="right" vertical="center" wrapText="1"/>
    </xf>
    <xf numFmtId="209" fontId="77" fillId="0" borderId="52" xfId="4226" applyNumberFormat="1" applyFont="1" applyBorder="1" applyAlignment="1">
      <alignment horizontal="right" vertical="center" wrapText="1"/>
    </xf>
    <xf numFmtId="209" fontId="79" fillId="0" borderId="52" xfId="4222" applyNumberFormat="1" applyFont="1" applyBorder="1" applyAlignment="1">
      <alignment horizontal="right" vertical="center" wrapText="1"/>
    </xf>
    <xf numFmtId="9" fontId="79" fillId="0" borderId="52" xfId="4227" applyFont="1" applyBorder="1" applyAlignment="1">
      <alignment horizontal="right" vertical="center" wrapText="1"/>
    </xf>
    <xf numFmtId="209" fontId="79" fillId="0" borderId="0" xfId="4222" applyNumberFormat="1" applyFont="1" applyBorder="1" applyAlignment="1">
      <alignment horizontal="right" vertical="center" wrapText="1"/>
    </xf>
    <xf numFmtId="218" fontId="81" fillId="64" borderId="0" xfId="4222" applyNumberFormat="1" applyFont="1" applyFill="1"/>
    <xf numFmtId="194" fontId="79" fillId="63" borderId="53" xfId="4228" applyNumberFormat="1" applyFont="1" applyFill="1" applyBorder="1" applyAlignment="1">
      <alignment horizontal="right" vertical="center" wrapText="1"/>
    </xf>
    <xf numFmtId="194" fontId="79" fillId="0" borderId="53" xfId="4228" applyNumberFormat="1" applyFont="1" applyBorder="1" applyAlignment="1">
      <alignment horizontal="right" vertical="center" wrapText="1"/>
    </xf>
    <xf numFmtId="194" fontId="77" fillId="0" borderId="53" xfId="4222" applyNumberFormat="1" applyFont="1" applyBorder="1" applyAlignment="1">
      <alignment horizontal="right" vertical="center" wrapText="1"/>
    </xf>
    <xf numFmtId="194" fontId="79" fillId="0" borderId="53" xfId="4222" applyNumberFormat="1" applyFont="1" applyBorder="1" applyAlignment="1">
      <alignment horizontal="right" vertical="center" wrapText="1"/>
    </xf>
    <xf numFmtId="209" fontId="77" fillId="0" borderId="0" xfId="4222" applyNumberFormat="1" applyFont="1" applyBorder="1" applyAlignment="1">
      <alignment horizontal="right" vertical="center" wrapText="1"/>
    </xf>
    <xf numFmtId="209" fontId="73" fillId="0" borderId="0" xfId="4222" applyNumberFormat="1" applyFont="1" applyAlignment="1">
      <alignment horizontal="right" vertical="center" wrapText="1" indent="1"/>
    </xf>
    <xf numFmtId="0" fontId="79" fillId="0" borderId="0" xfId="4212" applyFont="1" applyAlignment="1">
      <alignment horizontal="left" vertical="center" indent="1"/>
    </xf>
    <xf numFmtId="0" fontId="79" fillId="0" borderId="0" xfId="4212" applyFont="1" applyAlignment="1">
      <alignment horizontal="left" vertical="center"/>
    </xf>
    <xf numFmtId="194" fontId="79" fillId="0" borderId="0" xfId="4222" applyNumberFormat="1" applyFont="1" applyBorder="1" applyAlignment="1">
      <alignment horizontal="right" vertical="center" wrapText="1"/>
    </xf>
    <xf numFmtId="194" fontId="79" fillId="0" borderId="37" xfId="4222" applyNumberFormat="1" applyFont="1" applyBorder="1" applyAlignment="1">
      <alignment horizontal="right" vertical="center" wrapText="1"/>
    </xf>
    <xf numFmtId="194" fontId="79" fillId="0" borderId="0" xfId="4222" applyNumberFormat="1" applyFont="1" applyAlignment="1">
      <alignment horizontal="right" vertical="center" wrapText="1"/>
    </xf>
    <xf numFmtId="194" fontId="79" fillId="63" borderId="54" xfId="4228" applyNumberFormat="1" applyFont="1" applyFill="1" applyBorder="1" applyAlignment="1">
      <alignment horizontal="right" vertical="center" wrapText="1"/>
    </xf>
    <xf numFmtId="194" fontId="79" fillId="0" borderId="54" xfId="4228" applyNumberFormat="1" applyFont="1" applyBorder="1" applyAlignment="1">
      <alignment horizontal="right" vertical="center" wrapText="1"/>
    </xf>
    <xf numFmtId="194" fontId="77" fillId="0" borderId="54" xfId="4222" applyNumberFormat="1" applyFont="1" applyBorder="1" applyAlignment="1">
      <alignment horizontal="right" vertical="center" wrapText="1"/>
    </xf>
    <xf numFmtId="194" fontId="79" fillId="0" borderId="54" xfId="4222" applyNumberFormat="1" applyFont="1" applyBorder="1" applyAlignment="1">
      <alignment horizontal="right" vertical="center" wrapText="1"/>
    </xf>
    <xf numFmtId="194" fontId="79" fillId="0" borderId="0" xfId="4222" applyNumberFormat="1" applyFont="1" applyFill="1" applyAlignment="1">
      <alignment horizontal="right" vertical="center" wrapText="1"/>
    </xf>
    <xf numFmtId="0" fontId="78" fillId="61" borderId="55" xfId="4212" applyFont="1" applyFill="1" applyBorder="1" applyAlignment="1">
      <alignment vertical="center"/>
    </xf>
    <xf numFmtId="0" fontId="78" fillId="61" borderId="56" xfId="4212" applyFont="1" applyFill="1" applyBorder="1" applyAlignment="1">
      <alignment vertical="center"/>
    </xf>
    <xf numFmtId="42" fontId="78" fillId="61" borderId="56" xfId="4228" applyNumberFormat="1" applyFont="1" applyFill="1" applyBorder="1" applyAlignment="1">
      <alignment horizontal="right" vertical="center" wrapText="1"/>
    </xf>
    <xf numFmtId="42" fontId="78" fillId="61" borderId="56" xfId="4212" applyNumberFormat="1" applyFont="1" applyFill="1" applyBorder="1" applyAlignment="1">
      <alignment horizontal="right" vertical="center" wrapText="1"/>
    </xf>
    <xf numFmtId="9" fontId="78" fillId="61" borderId="57" xfId="4227" applyFont="1" applyFill="1" applyBorder="1" applyAlignment="1">
      <alignment horizontal="right" vertical="center" wrapText="1"/>
    </xf>
    <xf numFmtId="42" fontId="78" fillId="61" borderId="57" xfId="4212" applyNumberFormat="1" applyFont="1" applyFill="1" applyBorder="1" applyAlignment="1">
      <alignment horizontal="right" vertical="center" wrapText="1"/>
    </xf>
    <xf numFmtId="194" fontId="82" fillId="64" borderId="0" xfId="4212" applyNumberFormat="1" applyFont="1" applyFill="1"/>
    <xf numFmtId="194" fontId="75" fillId="0" borderId="0" xfId="4222" applyNumberFormat="1" applyFont="1" applyAlignment="1">
      <alignment horizontal="right" vertical="center" wrapText="1" indent="1"/>
    </xf>
    <xf numFmtId="42" fontId="78" fillId="0" borderId="0" xfId="4212" applyNumberFormat="1" applyFont="1" applyAlignment="1">
      <alignment vertical="center" wrapText="1"/>
    </xf>
    <xf numFmtId="42" fontId="81" fillId="64" borderId="0" xfId="4212" applyNumberFormat="1" applyFont="1" applyFill="1"/>
    <xf numFmtId="10" fontId="81" fillId="64" borderId="0" xfId="4214" applyNumberFormat="1" applyFont="1" applyFill="1"/>
    <xf numFmtId="0" fontId="115" fillId="0" borderId="0" xfId="4211" applyFont="1"/>
    <xf numFmtId="0" fontId="115" fillId="64" borderId="0" xfId="4211" applyFont="1" applyFill="1"/>
    <xf numFmtId="0" fontId="116" fillId="0" borderId="0" xfId="4211" applyFont="1" applyAlignment="1">
      <alignment vertical="top"/>
    </xf>
    <xf numFmtId="0" fontId="117" fillId="0" borderId="0" xfId="4211" applyFont="1"/>
    <xf numFmtId="0" fontId="118" fillId="0" borderId="0" xfId="4211" applyFont="1"/>
    <xf numFmtId="0" fontId="118" fillId="0" borderId="0" xfId="4211" applyFont="1" applyAlignment="1">
      <alignment horizontal="center" vertical="center"/>
    </xf>
    <xf numFmtId="0" fontId="119" fillId="0" borderId="0" xfId="4211" applyFont="1"/>
    <xf numFmtId="0" fontId="119" fillId="64" borderId="0" xfId="4211" applyFont="1" applyFill="1"/>
    <xf numFmtId="0" fontId="118" fillId="0" borderId="40" xfId="4211" applyFont="1" applyBorder="1"/>
    <xf numFmtId="0" fontId="118" fillId="0" borderId="37" xfId="4211" applyFont="1" applyBorder="1"/>
    <xf numFmtId="0" fontId="118" fillId="62" borderId="37" xfId="4211" applyFont="1" applyFill="1" applyBorder="1" applyAlignment="1">
      <alignment horizontal="right" wrapText="1"/>
    </xf>
    <xf numFmtId="0" fontId="118" fillId="63" borderId="37" xfId="4211" applyFont="1" applyFill="1" applyBorder="1" applyAlignment="1">
      <alignment horizontal="right" wrapText="1"/>
    </xf>
    <xf numFmtId="0" fontId="118" fillId="62" borderId="43" xfId="4211" applyFont="1" applyFill="1" applyBorder="1" applyAlignment="1">
      <alignment horizontal="right" wrapText="1"/>
    </xf>
    <xf numFmtId="0" fontId="118" fillId="0" borderId="0" xfId="4211" applyFont="1" applyAlignment="1">
      <alignment horizontal="right"/>
    </xf>
    <xf numFmtId="182" fontId="119" fillId="64" borderId="0" xfId="4215" applyNumberFormat="1" applyFont="1" applyFill="1"/>
    <xf numFmtId="0" fontId="120" fillId="0" borderId="39" xfId="4211" applyFont="1" applyBorder="1"/>
    <xf numFmtId="0" fontId="121" fillId="0" borderId="0" xfId="4211" applyFont="1"/>
    <xf numFmtId="0" fontId="122" fillId="63" borderId="0" xfId="4211" applyFont="1" applyFill="1"/>
    <xf numFmtId="0" fontId="117" fillId="63" borderId="0" xfId="4211" applyFont="1" applyFill="1"/>
    <xf numFmtId="182" fontId="115" fillId="64" borderId="0" xfId="4215" applyNumberFormat="1" applyFont="1" applyFill="1"/>
    <xf numFmtId="9" fontId="115" fillId="64" borderId="0" xfId="4211" applyNumberFormat="1" applyFont="1" applyFill="1"/>
    <xf numFmtId="209" fontId="117" fillId="63" borderId="53" xfId="4217" applyNumberFormat="1" applyFont="1" applyFill="1" applyBorder="1" applyAlignment="1">
      <alignment wrapText="1"/>
    </xf>
    <xf numFmtId="209" fontId="117" fillId="0" borderId="53" xfId="4217" applyNumberFormat="1" applyFont="1" applyBorder="1" applyAlignment="1">
      <alignment wrapText="1"/>
    </xf>
    <xf numFmtId="182" fontId="117" fillId="0" borderId="53" xfId="4215" applyNumberFormat="1" applyFont="1" applyBorder="1" applyAlignment="1">
      <alignment wrapText="1"/>
    </xf>
    <xf numFmtId="9" fontId="117" fillId="63" borderId="53" xfId="4215" applyFont="1" applyFill="1" applyBorder="1" applyAlignment="1">
      <alignment wrapText="1"/>
    </xf>
    <xf numFmtId="194" fontId="122" fillId="0" borderId="0" xfId="4213" applyNumberFormat="1" applyFont="1" applyAlignment="1">
      <alignment wrapText="1"/>
    </xf>
    <xf numFmtId="182" fontId="117" fillId="63" borderId="53" xfId="4215" applyNumberFormat="1" applyFont="1" applyFill="1" applyBorder="1" applyAlignment="1">
      <alignment wrapText="1"/>
    </xf>
    <xf numFmtId="9" fontId="117" fillId="0" borderId="53" xfId="4215" applyFont="1" applyBorder="1" applyAlignment="1">
      <alignment wrapText="1"/>
    </xf>
    <xf numFmtId="0" fontId="123" fillId="0" borderId="0" xfId="4211" applyFont="1"/>
    <xf numFmtId="9" fontId="115" fillId="64" borderId="0" xfId="4213" applyNumberFormat="1" applyFont="1" applyFill="1"/>
    <xf numFmtId="43" fontId="115" fillId="64" borderId="0" xfId="4213" applyFont="1" applyFill="1"/>
    <xf numFmtId="194" fontId="117" fillId="63" borderId="53" xfId="4213" applyNumberFormat="1" applyFont="1" applyFill="1" applyBorder="1" applyAlignment="1">
      <alignment wrapText="1"/>
    </xf>
    <xf numFmtId="194" fontId="117" fillId="0" borderId="53" xfId="4213" applyNumberFormat="1" applyFont="1" applyBorder="1" applyAlignment="1">
      <alignment wrapText="1"/>
    </xf>
    <xf numFmtId="194" fontId="117" fillId="63" borderId="37" xfId="4213" applyNumberFormat="1" applyFont="1" applyFill="1" applyBorder="1" applyAlignment="1">
      <alignment wrapText="1"/>
    </xf>
    <xf numFmtId="194" fontId="117" fillId="0" borderId="37" xfId="4213" applyNumberFormat="1" applyFont="1" applyBorder="1" applyAlignment="1">
      <alignment wrapText="1"/>
    </xf>
    <xf numFmtId="182" fontId="117" fillId="63" borderId="37" xfId="4215" applyNumberFormat="1" applyFont="1" applyFill="1" applyBorder="1" applyAlignment="1">
      <alignment wrapText="1"/>
    </xf>
    <xf numFmtId="9" fontId="117" fillId="0" borderId="37" xfId="4215" applyFont="1" applyBorder="1" applyAlignment="1">
      <alignment wrapText="1"/>
    </xf>
    <xf numFmtId="0" fontId="124" fillId="62" borderId="61" xfId="4211" applyFont="1" applyFill="1" applyBorder="1" applyAlignment="1">
      <alignment horizontal="left" vertical="center" indent="1"/>
    </xf>
    <xf numFmtId="0" fontId="124" fillId="62" borderId="62" xfId="4211" applyFont="1" applyFill="1" applyBorder="1" applyAlignment="1">
      <alignment vertical="center"/>
    </xf>
    <xf numFmtId="209" fontId="124" fillId="62" borderId="62" xfId="4217" applyNumberFormat="1" applyFont="1" applyFill="1" applyBorder="1" applyAlignment="1">
      <alignment wrapText="1"/>
    </xf>
    <xf numFmtId="182" fontId="124" fillId="62" borderId="62" xfId="4215" applyNumberFormat="1" applyFont="1" applyFill="1" applyBorder="1" applyAlignment="1">
      <alignment wrapText="1"/>
    </xf>
    <xf numFmtId="9" fontId="124" fillId="62" borderId="62" xfId="4215" applyFont="1" applyFill="1" applyBorder="1" applyAlignment="1">
      <alignment wrapText="1"/>
    </xf>
    <xf numFmtId="194" fontId="125" fillId="64" borderId="0" xfId="4213" applyNumberFormat="1" applyFont="1" applyFill="1" applyBorder="1" applyAlignment="1">
      <alignment wrapText="1"/>
    </xf>
    <xf numFmtId="0" fontId="126" fillId="0" borderId="0" xfId="4211" applyFont="1"/>
    <xf numFmtId="9" fontId="119" fillId="64" borderId="0" xfId="4215" applyFont="1" applyFill="1"/>
    <xf numFmtId="43" fontId="117" fillId="0" borderId="53" xfId="4213" applyFont="1" applyFill="1" applyBorder="1" applyAlignment="1">
      <alignment wrapText="1"/>
    </xf>
    <xf numFmtId="43" fontId="117" fillId="63" borderId="53" xfId="4213" applyFont="1" applyFill="1" applyBorder="1" applyAlignment="1">
      <alignment wrapText="1"/>
    </xf>
    <xf numFmtId="0" fontId="123" fillId="64" borderId="0" xfId="4211" applyFont="1" applyFill="1"/>
    <xf numFmtId="9" fontId="123" fillId="64" borderId="0" xfId="4215" applyFont="1" applyFill="1"/>
    <xf numFmtId="43" fontId="123" fillId="64" borderId="0" xfId="4213" applyFont="1" applyFill="1"/>
    <xf numFmtId="194" fontId="117" fillId="63" borderId="54" xfId="4213" applyNumberFormat="1" applyFont="1" applyFill="1" applyBorder="1" applyAlignment="1">
      <alignment wrapText="1"/>
    </xf>
    <xf numFmtId="194" fontId="117" fillId="0" borderId="54" xfId="4213" applyNumberFormat="1" applyFont="1" applyBorder="1" applyAlignment="1">
      <alignment wrapText="1"/>
    </xf>
    <xf numFmtId="43" fontId="117" fillId="0" borderId="54" xfId="4213" applyFont="1" applyFill="1" applyBorder="1" applyAlignment="1">
      <alignment wrapText="1"/>
    </xf>
    <xf numFmtId="43" fontId="117" fillId="63" borderId="54" xfId="4213" applyFont="1" applyFill="1" applyBorder="1" applyAlignment="1">
      <alignment wrapText="1"/>
    </xf>
    <xf numFmtId="182" fontId="117" fillId="63" borderId="54" xfId="4215" applyNumberFormat="1" applyFont="1" applyFill="1" applyBorder="1" applyAlignment="1">
      <alignment wrapText="1"/>
    </xf>
    <xf numFmtId="9" fontId="117" fillId="0" borderId="54" xfId="4215" applyFont="1" applyBorder="1" applyAlignment="1">
      <alignment wrapText="1"/>
    </xf>
    <xf numFmtId="42" fontId="125" fillId="61" borderId="0" xfId="4211" applyNumberFormat="1" applyFont="1" applyFill="1" applyAlignment="1">
      <alignment horizontal="right" wrapText="1"/>
    </xf>
    <xf numFmtId="209" fontId="125" fillId="61" borderId="0" xfId="4211" applyNumberFormat="1" applyFont="1" applyFill="1" applyAlignment="1">
      <alignment horizontal="right" wrapText="1"/>
    </xf>
    <xf numFmtId="0" fontId="126" fillId="0" borderId="39" xfId="4211" applyFont="1" applyBorder="1" applyAlignment="1">
      <alignment vertical="center"/>
    </xf>
    <xf numFmtId="0" fontId="126" fillId="0" borderId="0" xfId="4211" applyFont="1" applyAlignment="1">
      <alignment vertical="center"/>
    </xf>
    <xf numFmtId="42" fontId="125" fillId="0" borderId="0" xfId="4211" applyNumberFormat="1" applyFont="1" applyAlignment="1">
      <alignment vertical="center" wrapText="1"/>
    </xf>
    <xf numFmtId="42" fontId="125" fillId="0" borderId="0" xfId="4211" applyNumberFormat="1" applyFont="1" applyAlignment="1">
      <alignment horizontal="right" vertical="center" wrapText="1" indent="1"/>
    </xf>
    <xf numFmtId="170" fontId="117" fillId="0" borderId="52" xfId="4213" applyNumberFormat="1" applyFont="1" applyBorder="1" applyAlignment="1">
      <alignment vertical="center" wrapText="1"/>
    </xf>
    <xf numFmtId="182" fontId="117" fillId="0" borderId="52" xfId="4215" applyNumberFormat="1" applyFont="1" applyBorder="1" applyAlignment="1">
      <alignment vertical="center" wrapText="1"/>
    </xf>
    <xf numFmtId="182" fontId="122" fillId="0" borderId="52" xfId="4215" applyNumberFormat="1" applyFont="1" applyBorder="1" applyAlignment="1">
      <alignment vertical="center" wrapText="1"/>
    </xf>
    <xf numFmtId="182" fontId="122" fillId="0" borderId="0" xfId="4215" applyNumberFormat="1" applyFont="1" applyAlignment="1">
      <alignment horizontal="right" vertical="center" wrapText="1" indent="1"/>
    </xf>
    <xf numFmtId="170" fontId="117" fillId="0" borderId="54" xfId="4213" applyNumberFormat="1" applyFont="1" applyBorder="1" applyAlignment="1">
      <alignment vertical="center" wrapText="1"/>
    </xf>
    <xf numFmtId="202" fontId="117" fillId="0" borderId="54" xfId="4211" applyNumberFormat="1" applyFont="1" applyBorder="1" applyAlignment="1">
      <alignment vertical="center" wrapText="1"/>
    </xf>
    <xf numFmtId="202" fontId="122" fillId="0" borderId="54" xfId="4211" applyNumberFormat="1" applyFont="1" applyBorder="1" applyAlignment="1">
      <alignment vertical="center" wrapText="1"/>
    </xf>
    <xf numFmtId="202" fontId="122" fillId="0" borderId="0" xfId="4211" applyNumberFormat="1" applyFont="1" applyAlignment="1">
      <alignment horizontal="right" vertical="center" wrapText="1" indent="1"/>
    </xf>
    <xf numFmtId="0" fontId="120" fillId="0" borderId="39" xfId="4211" applyFont="1" applyBorder="1" applyAlignment="1">
      <alignment vertical="center"/>
    </xf>
    <xf numFmtId="0" fontId="120" fillId="0" borderId="0" xfId="4211" applyFont="1" applyAlignment="1">
      <alignment vertical="center"/>
    </xf>
    <xf numFmtId="42" fontId="117" fillId="0" borderId="0" xfId="4211" applyNumberFormat="1" applyFont="1" applyAlignment="1">
      <alignment vertical="center" wrapText="1"/>
    </xf>
    <xf numFmtId="42" fontId="120" fillId="0" borderId="0" xfId="4211" applyNumberFormat="1" applyFont="1" applyAlignment="1">
      <alignment vertical="center" wrapText="1"/>
    </xf>
    <xf numFmtId="0" fontId="119" fillId="0" borderId="0" xfId="4211" applyFont="1" applyAlignment="1">
      <alignment horizontal="center" vertical="center"/>
    </xf>
    <xf numFmtId="0" fontId="127" fillId="0" borderId="0" xfId="4211" applyFont="1" applyAlignment="1">
      <alignment vertical="center" wrapText="1"/>
    </xf>
    <xf numFmtId="0" fontId="119" fillId="64" borderId="0" xfId="4211" applyFont="1" applyFill="1" applyAlignment="1">
      <alignment horizontal="center" vertical="center"/>
    </xf>
    <xf numFmtId="0" fontId="127" fillId="0" borderId="40" xfId="4211" applyFont="1" applyBorder="1" applyAlignment="1">
      <alignment horizontal="left" vertical="center" wrapText="1"/>
    </xf>
    <xf numFmtId="0" fontId="127" fillId="0" borderId="37" xfId="4211" applyFont="1" applyBorder="1" applyAlignment="1">
      <alignment horizontal="left" vertical="center" wrapText="1"/>
    </xf>
    <xf numFmtId="0" fontId="118" fillId="0" borderId="0" xfId="4211" applyFont="1" applyAlignment="1">
      <alignment horizontal="right" wrapText="1"/>
    </xf>
    <xf numFmtId="0" fontId="118" fillId="63" borderId="43" xfId="4211" applyFont="1" applyFill="1" applyBorder="1" applyAlignment="1">
      <alignment horizontal="right" wrapText="1"/>
    </xf>
    <xf numFmtId="209" fontId="117" fillId="63" borderId="62" xfId="4213" applyNumberFormat="1" applyFont="1" applyFill="1" applyBorder="1" applyAlignment="1">
      <alignment horizontal="right" wrapText="1"/>
    </xf>
    <xf numFmtId="209" fontId="117" fillId="0" borderId="62" xfId="4217" applyNumberFormat="1" applyFont="1" applyBorder="1" applyAlignment="1">
      <alignment horizontal="right" wrapText="1"/>
    </xf>
    <xf numFmtId="209" fontId="117" fillId="63" borderId="62" xfId="4217" applyNumberFormat="1" applyFont="1" applyFill="1" applyBorder="1" applyAlignment="1">
      <alignment horizontal="right" wrapText="1"/>
    </xf>
    <xf numFmtId="9" fontId="117" fillId="0" borderId="62" xfId="4215" applyFont="1" applyBorder="1" applyAlignment="1">
      <alignment horizontal="right" wrapText="1"/>
    </xf>
    <xf numFmtId="209" fontId="122" fillId="0" borderId="0" xfId="4213" applyNumberFormat="1" applyFont="1" applyAlignment="1">
      <alignment horizontal="right" vertical="center" wrapText="1" indent="1"/>
    </xf>
    <xf numFmtId="9" fontId="117" fillId="63" borderId="62" xfId="4215" applyFont="1" applyFill="1" applyBorder="1" applyAlignment="1">
      <alignment horizontal="right" wrapText="1"/>
    </xf>
    <xf numFmtId="209" fontId="123" fillId="64" borderId="0" xfId="4215" applyNumberFormat="1" applyFont="1" applyFill="1"/>
    <xf numFmtId="194" fontId="117" fillId="63" borderId="53" xfId="4213" applyNumberFormat="1" applyFont="1" applyFill="1" applyBorder="1" applyAlignment="1">
      <alignment horizontal="right" wrapText="1"/>
    </xf>
    <xf numFmtId="194" fontId="117" fillId="0" borderId="53" xfId="4213" applyNumberFormat="1" applyFont="1" applyBorder="1" applyAlignment="1">
      <alignment horizontal="right" wrapText="1"/>
    </xf>
    <xf numFmtId="43" fontId="117" fillId="63" borderId="53" xfId="4213" applyFont="1" applyFill="1" applyBorder="1" applyAlignment="1">
      <alignment horizontal="right" wrapText="1"/>
    </xf>
    <xf numFmtId="43" fontId="117" fillId="0" borderId="53" xfId="4213" applyFont="1" applyBorder="1" applyAlignment="1">
      <alignment horizontal="right" wrapText="1"/>
    </xf>
    <xf numFmtId="194" fontId="122" fillId="0" borderId="0" xfId="4213" applyNumberFormat="1" applyFont="1" applyAlignment="1">
      <alignment horizontal="right" vertical="center" wrapText="1" indent="1"/>
    </xf>
    <xf numFmtId="9" fontId="117" fillId="63" borderId="53" xfId="4215" applyFont="1" applyFill="1" applyBorder="1" applyAlignment="1">
      <alignment horizontal="right" wrapText="1"/>
    </xf>
    <xf numFmtId="194" fontId="117" fillId="63" borderId="54" xfId="4213" applyNumberFormat="1" applyFont="1" applyFill="1" applyBorder="1" applyAlignment="1">
      <alignment horizontal="right" wrapText="1"/>
    </xf>
    <xf numFmtId="194" fontId="117" fillId="0" borderId="54" xfId="4213" applyNumberFormat="1" applyFont="1" applyBorder="1" applyAlignment="1">
      <alignment horizontal="right" wrapText="1"/>
    </xf>
    <xf numFmtId="43" fontId="117" fillId="63" borderId="54" xfId="4213" applyFont="1" applyFill="1" applyBorder="1" applyAlignment="1">
      <alignment horizontal="right" wrapText="1"/>
    </xf>
    <xf numFmtId="43" fontId="117" fillId="0" borderId="54" xfId="4213" applyFont="1" applyBorder="1" applyAlignment="1">
      <alignment horizontal="right" wrapText="1"/>
    </xf>
    <xf numFmtId="9" fontId="117" fillId="63" borderId="54" xfId="4215" applyFont="1" applyFill="1" applyBorder="1" applyAlignment="1">
      <alignment horizontal="right" wrapText="1"/>
    </xf>
    <xf numFmtId="42" fontId="125" fillId="61" borderId="55" xfId="4211" applyNumberFormat="1" applyFont="1" applyFill="1" applyBorder="1" applyAlignment="1">
      <alignment horizontal="left" vertical="center"/>
    </xf>
    <xf numFmtId="0" fontId="125" fillId="61" borderId="56" xfId="4211" applyFont="1" applyFill="1" applyBorder="1" applyAlignment="1">
      <alignment horizontal="left" vertical="center"/>
    </xf>
    <xf numFmtId="209" fontId="125" fillId="61" borderId="56" xfId="4213" applyNumberFormat="1" applyFont="1" applyFill="1" applyBorder="1" applyAlignment="1">
      <alignment horizontal="right" vertical="center" wrapText="1"/>
    </xf>
    <xf numFmtId="9" fontId="125" fillId="61" borderId="57" xfId="4215" applyFont="1" applyFill="1" applyBorder="1" applyAlignment="1">
      <alignment horizontal="right" vertical="center" wrapText="1"/>
    </xf>
    <xf numFmtId="0" fontId="126" fillId="0" borderId="0" xfId="4211" applyFont="1" applyAlignment="1">
      <alignment horizontal="left" vertical="center" indent="1"/>
    </xf>
    <xf numFmtId="209" fontId="125" fillId="61" borderId="55" xfId="4213" applyNumberFormat="1" applyFont="1" applyFill="1" applyBorder="1" applyAlignment="1">
      <alignment horizontal="right" vertical="center" wrapText="1"/>
    </xf>
    <xf numFmtId="42" fontId="128" fillId="0" borderId="0" xfId="4211" applyNumberFormat="1" applyFont="1" applyAlignment="1">
      <alignment vertical="center" wrapText="1"/>
    </xf>
    <xf numFmtId="42" fontId="129" fillId="0" borderId="0" xfId="4211" applyNumberFormat="1" applyFont="1" applyAlignment="1">
      <alignment vertical="center" wrapText="1"/>
    </xf>
    <xf numFmtId="0" fontId="130" fillId="0" borderId="0" xfId="4211" applyFont="1"/>
    <xf numFmtId="0" fontId="131" fillId="0" borderId="0" xfId="4211" applyFont="1"/>
    <xf numFmtId="0" fontId="131" fillId="64" borderId="0" xfId="4211" applyFont="1" applyFill="1"/>
    <xf numFmtId="42" fontId="115" fillId="64" borderId="0" xfId="4211" applyNumberFormat="1" applyFont="1" applyFill="1"/>
    <xf numFmtId="192" fontId="73" fillId="0" borderId="0" xfId="0" applyNumberFormat="1" applyFont="1" applyAlignment="1">
      <alignment horizontal="right" vertical="center"/>
    </xf>
    <xf numFmtId="0" fontId="75" fillId="64" borderId="0" xfId="0" applyFont="1" applyFill="1" applyAlignment="1">
      <alignment vertical="center"/>
    </xf>
    <xf numFmtId="0" fontId="79" fillId="0" borderId="39" xfId="0" applyFont="1" applyBorder="1" applyAlignment="1">
      <alignment vertical="top"/>
    </xf>
    <xf numFmtId="192" fontId="79" fillId="0" borderId="0" xfId="0" applyNumberFormat="1" applyFont="1" applyAlignment="1">
      <alignment vertical="center"/>
    </xf>
    <xf numFmtId="0" fontId="73" fillId="0" borderId="0" xfId="0" applyFont="1" applyAlignment="1">
      <alignment horizontal="center"/>
    </xf>
    <xf numFmtId="0" fontId="75" fillId="64" borderId="0" xfId="0" applyFont="1" applyFill="1" applyAlignment="1">
      <alignment horizontal="center"/>
    </xf>
    <xf numFmtId="0" fontId="80" fillId="0" borderId="40" xfId="4221" applyFont="1" applyBorder="1" applyAlignment="1">
      <alignment horizontal="center"/>
    </xf>
    <xf numFmtId="0" fontId="79" fillId="0" borderId="37" xfId="4221" applyFont="1" applyBorder="1" applyAlignment="1">
      <alignment horizontal="center"/>
    </xf>
    <xf numFmtId="0" fontId="77" fillId="63" borderId="0" xfId="4221" applyFont="1" applyFill="1" applyAlignment="1">
      <alignment horizontal="right"/>
    </xf>
    <xf numFmtId="192" fontId="77" fillId="0" borderId="0" xfId="4221" applyNumberFormat="1" applyFont="1" applyAlignment="1">
      <alignment horizontal="right"/>
    </xf>
    <xf numFmtId="192" fontId="77" fillId="63" borderId="0" xfId="4221" applyNumberFormat="1" applyFont="1" applyFill="1" applyAlignment="1">
      <alignment horizontal="right"/>
    </xf>
    <xf numFmtId="0" fontId="80" fillId="0" borderId="39" xfId="4221" applyFont="1" applyBorder="1"/>
    <xf numFmtId="0" fontId="79" fillId="0" borderId="0" xfId="4221" applyFont="1" applyAlignment="1">
      <alignment horizontal="left"/>
    </xf>
    <xf numFmtId="41" fontId="79" fillId="63" borderId="0" xfId="4229" applyNumberFormat="1" applyFont="1" applyFill="1" applyAlignment="1">
      <alignment horizontal="right" wrapText="1"/>
    </xf>
    <xf numFmtId="219" fontId="79" fillId="0" borderId="0" xfId="2075" applyNumberFormat="1" applyFont="1" applyAlignment="1">
      <alignment horizontal="right" wrapText="1"/>
    </xf>
    <xf numFmtId="219" fontId="79" fillId="63" borderId="0" xfId="2075" applyNumberFormat="1" applyFont="1" applyFill="1" applyAlignment="1">
      <alignment horizontal="right" wrapText="1"/>
    </xf>
    <xf numFmtId="182" fontId="79" fillId="63" borderId="0" xfId="4206" applyNumberFormat="1" applyFont="1" applyFill="1" applyAlignment="1">
      <alignment horizontal="right"/>
    </xf>
    <xf numFmtId="194" fontId="79" fillId="0" borderId="0" xfId="2075" applyNumberFormat="1" applyFont="1" applyAlignment="1">
      <alignment horizontal="right" wrapText="1"/>
    </xf>
    <xf numFmtId="193" fontId="79" fillId="63" borderId="0" xfId="2636" applyNumberFormat="1" applyFont="1" applyFill="1" applyAlignment="1">
      <alignment horizontal="right" wrapText="1"/>
    </xf>
    <xf numFmtId="193" fontId="79" fillId="0" borderId="0" xfId="2636" applyNumberFormat="1" applyFont="1" applyAlignment="1">
      <alignment horizontal="right" wrapText="1"/>
    </xf>
    <xf numFmtId="0" fontId="79" fillId="63" borderId="0" xfId="4221" applyFont="1" applyFill="1" applyAlignment="1">
      <alignment horizontal="right" wrapText="1"/>
    </xf>
    <xf numFmtId="193" fontId="79" fillId="63" borderId="0" xfId="2636" applyNumberFormat="1" applyFont="1" applyFill="1" applyAlignment="1">
      <alignment horizontal="right"/>
    </xf>
    <xf numFmtId="193" fontId="79" fillId="0" borderId="0" xfId="2636" applyNumberFormat="1" applyFont="1" applyAlignment="1">
      <alignment horizontal="right"/>
    </xf>
    <xf numFmtId="9" fontId="79" fillId="63" borderId="0" xfId="4206" applyFont="1" applyFill="1" applyAlignment="1">
      <alignment horizontal="right"/>
    </xf>
    <xf numFmtId="0" fontId="87" fillId="0" borderId="0" xfId="0" applyFont="1" applyAlignment="1">
      <alignment vertical="center"/>
    </xf>
    <xf numFmtId="41" fontId="87" fillId="62" borderId="91" xfId="4229" applyNumberFormat="1" applyFont="1" applyFill="1" applyBorder="1" applyAlignment="1">
      <alignment horizontal="right" wrapText="1"/>
    </xf>
    <xf numFmtId="41" fontId="87" fillId="62" borderId="91" xfId="2075" applyNumberFormat="1" applyFont="1" applyFill="1" applyBorder="1" applyAlignment="1">
      <alignment horizontal="right" wrapText="1"/>
    </xf>
    <xf numFmtId="182" fontId="87" fillId="62" borderId="91" xfId="4206" applyNumberFormat="1" applyFont="1" applyFill="1" applyBorder="1" applyAlignment="1">
      <alignment horizontal="right"/>
    </xf>
    <xf numFmtId="0" fontId="87" fillId="64" borderId="0" xfId="0" applyFont="1" applyFill="1" applyAlignment="1">
      <alignment vertical="center"/>
    </xf>
    <xf numFmtId="0" fontId="74" fillId="0" borderId="39" xfId="4221" applyFont="1" applyBorder="1"/>
    <xf numFmtId="0" fontId="74" fillId="0" borderId="0" xfId="4221" applyFont="1"/>
    <xf numFmtId="0" fontId="74" fillId="0" borderId="0" xfId="4221" applyFont="1" applyAlignment="1">
      <alignment horizontal="left"/>
    </xf>
    <xf numFmtId="41" fontId="78" fillId="63" borderId="0" xfId="4229" applyNumberFormat="1" applyFont="1" applyFill="1" applyAlignment="1">
      <alignment horizontal="right" wrapText="1"/>
    </xf>
    <xf numFmtId="192" fontId="78" fillId="0" borderId="0" xfId="4229" applyNumberFormat="1" applyFont="1" applyAlignment="1">
      <alignment horizontal="right" wrapText="1"/>
    </xf>
    <xf numFmtId="192" fontId="77" fillId="63" borderId="0" xfId="0" applyNumberFormat="1" applyFont="1" applyFill="1" applyAlignment="1">
      <alignment horizontal="right"/>
    </xf>
    <xf numFmtId="192" fontId="78" fillId="0" borderId="0" xfId="4229" applyNumberFormat="1" applyFont="1" applyAlignment="1">
      <alignment horizontal="right"/>
    </xf>
    <xf numFmtId="192" fontId="78" fillId="63" borderId="0" xfId="4221" applyNumberFormat="1" applyFont="1" applyFill="1" applyAlignment="1">
      <alignment horizontal="right" wrapText="1"/>
    </xf>
    <xf numFmtId="192" fontId="78" fillId="0" borderId="0" xfId="4221" applyNumberFormat="1" applyFont="1" applyAlignment="1">
      <alignment horizontal="right" wrapText="1"/>
    </xf>
    <xf numFmtId="204" fontId="78" fillId="63" borderId="0" xfId="4221" applyNumberFormat="1" applyFont="1" applyFill="1" applyAlignment="1">
      <alignment horizontal="right"/>
    </xf>
    <xf numFmtId="0" fontId="77" fillId="63" borderId="0" xfId="0" applyFont="1" applyFill="1" applyAlignment="1">
      <alignment horizontal="right" wrapText="1"/>
    </xf>
    <xf numFmtId="192" fontId="77" fillId="0" borderId="0" xfId="0" applyNumberFormat="1" applyFont="1" applyAlignment="1">
      <alignment horizontal="right"/>
    </xf>
    <xf numFmtId="0" fontId="80" fillId="0" borderId="39" xfId="4220" applyFont="1" applyBorder="1" applyAlignment="1">
      <alignment horizontal="left"/>
    </xf>
    <xf numFmtId="0" fontId="79" fillId="0" borderId="0" xfId="0" applyFont="1"/>
    <xf numFmtId="0" fontId="79" fillId="0" borderId="39" xfId="0" applyFont="1" applyBorder="1"/>
    <xf numFmtId="192" fontId="79" fillId="0" borderId="0" xfId="4229" applyNumberFormat="1" applyFont="1" applyAlignment="1">
      <alignment horizontal="right" wrapText="1"/>
    </xf>
    <xf numFmtId="192" fontId="79" fillId="63" borderId="0" xfId="2636" applyNumberFormat="1" applyFont="1" applyFill="1" applyAlignment="1">
      <alignment horizontal="right"/>
    </xf>
    <xf numFmtId="192" fontId="79" fillId="0" borderId="0" xfId="2075" applyNumberFormat="1" applyFont="1" applyAlignment="1">
      <alignment horizontal="right"/>
    </xf>
    <xf numFmtId="41" fontId="87" fillId="62" borderId="42" xfId="4229" applyNumberFormat="1" applyFont="1" applyFill="1" applyBorder="1" applyAlignment="1">
      <alignment horizontal="right" wrapText="1"/>
    </xf>
    <xf numFmtId="41" fontId="87" fillId="62" borderId="42" xfId="2075" applyNumberFormat="1" applyFont="1" applyFill="1" applyBorder="1" applyAlignment="1">
      <alignment horizontal="right" wrapText="1"/>
    </xf>
    <xf numFmtId="182" fontId="87" fillId="62" borderId="42" xfId="4206" applyNumberFormat="1" applyFont="1" applyFill="1" applyBorder="1" applyAlignment="1">
      <alignment horizontal="right"/>
    </xf>
    <xf numFmtId="0" fontId="74" fillId="0" borderId="39" xfId="4221" applyFont="1" applyBorder="1" applyAlignment="1">
      <alignment horizontal="left"/>
    </xf>
    <xf numFmtId="41" fontId="78" fillId="0" borderId="0" xfId="4229" applyNumberFormat="1" applyFont="1" applyAlignment="1">
      <alignment horizontal="right" wrapText="1"/>
    </xf>
    <xf numFmtId="192" fontId="77" fillId="0" borderId="0" xfId="0" applyNumberFormat="1" applyFont="1" applyAlignment="1">
      <alignment horizontal="right" wrapText="1"/>
    </xf>
    <xf numFmtId="204" fontId="78" fillId="0" borderId="0" xfId="4221" applyNumberFormat="1" applyFont="1" applyAlignment="1">
      <alignment horizontal="right"/>
    </xf>
    <xf numFmtId="41" fontId="78" fillId="61" borderId="0" xfId="4229" applyNumberFormat="1" applyFont="1" applyFill="1" applyAlignment="1">
      <alignment horizontal="right" wrapText="1"/>
    </xf>
    <xf numFmtId="220" fontId="78" fillId="61" borderId="0" xfId="4229" applyNumberFormat="1" applyFont="1" applyFill="1" applyAlignment="1">
      <alignment horizontal="right" wrapText="1"/>
    </xf>
    <xf numFmtId="182" fontId="78" fillId="61" borderId="0" xfId="4206" applyNumberFormat="1" applyFont="1" applyFill="1" applyAlignment="1">
      <alignment horizontal="right"/>
    </xf>
    <xf numFmtId="192" fontId="74" fillId="0" borderId="0" xfId="2075" applyNumberFormat="1" applyFont="1" applyAlignment="1">
      <alignment horizontal="right"/>
    </xf>
    <xf numFmtId="193" fontId="79" fillId="0" borderId="0" xfId="2075" applyNumberFormat="1" applyFont="1" applyAlignment="1">
      <alignment horizontal="right" wrapText="1"/>
    </xf>
    <xf numFmtId="0" fontId="79" fillId="0" borderId="0" xfId="0" applyFont="1" applyAlignment="1">
      <alignment horizontal="right"/>
    </xf>
    <xf numFmtId="0" fontId="87" fillId="0" borderId="39" xfId="4221" applyFont="1" applyBorder="1"/>
    <xf numFmtId="0" fontId="87" fillId="0" borderId="0" xfId="4221" applyFont="1"/>
    <xf numFmtId="0" fontId="87" fillId="0" borderId="0" xfId="4221" applyFont="1" applyAlignment="1">
      <alignment horizontal="right"/>
    </xf>
    <xf numFmtId="192" fontId="74" fillId="0" borderId="0" xfId="4229" applyNumberFormat="1" applyFont="1" applyAlignment="1">
      <alignment horizontal="right"/>
    </xf>
    <xf numFmtId="220" fontId="87" fillId="0" borderId="0" xfId="4229" applyNumberFormat="1" applyFont="1" applyAlignment="1">
      <alignment horizontal="right" wrapText="1"/>
    </xf>
    <xf numFmtId="41" fontId="88" fillId="0" borderId="0" xfId="4229" applyNumberFormat="1" applyFont="1" applyAlignment="1">
      <alignment horizontal="right"/>
    </xf>
    <xf numFmtId="0" fontId="73" fillId="0" borderId="0" xfId="4221" applyFont="1" applyAlignment="1">
      <alignment horizontal="left"/>
    </xf>
    <xf numFmtId="41" fontId="74" fillId="0" borderId="0" xfId="4229" applyNumberFormat="1" applyFont="1"/>
    <xf numFmtId="192" fontId="73" fillId="0" borderId="0" xfId="0" applyNumberFormat="1" applyFont="1" applyAlignment="1">
      <alignment horizontal="right"/>
    </xf>
    <xf numFmtId="192" fontId="74" fillId="0" borderId="0" xfId="4221" applyNumberFormat="1" applyFont="1"/>
    <xf numFmtId="204" fontId="74" fillId="0" borderId="0" xfId="4221" applyNumberFormat="1" applyFont="1" applyAlignment="1">
      <alignment horizontal="right"/>
    </xf>
    <xf numFmtId="0" fontId="73" fillId="0" borderId="0" xfId="0" applyFont="1" applyAlignment="1">
      <alignment horizontal="center" vertical="top"/>
    </xf>
    <xf numFmtId="0" fontId="80" fillId="0" borderId="39" xfId="4221" applyFont="1" applyBorder="1" applyAlignment="1">
      <alignment horizontal="center"/>
    </xf>
    <xf numFmtId="0" fontId="79" fillId="0" borderId="0" xfId="0" applyFont="1" applyAlignment="1">
      <alignment horizontal="center"/>
    </xf>
    <xf numFmtId="0" fontId="79" fillId="0" borderId="0" xfId="4221" applyFont="1" applyAlignment="1">
      <alignment horizontal="center"/>
    </xf>
    <xf numFmtId="0" fontId="75" fillId="64" borderId="0" xfId="0" applyFont="1" applyFill="1" applyAlignment="1">
      <alignment horizontal="center" vertical="top"/>
    </xf>
    <xf numFmtId="0" fontId="79" fillId="63" borderId="42" xfId="0" applyFont="1" applyFill="1" applyBorder="1" applyAlignment="1">
      <alignment horizontal="right"/>
    </xf>
    <xf numFmtId="192" fontId="79" fillId="0" borderId="42" xfId="0" applyNumberFormat="1" applyFont="1" applyBorder="1" applyAlignment="1">
      <alignment horizontal="right"/>
    </xf>
    <xf numFmtId="192" fontId="79" fillId="63" borderId="42" xfId="0" applyNumberFormat="1" applyFont="1" applyFill="1" applyBorder="1" applyAlignment="1">
      <alignment horizontal="right"/>
    </xf>
    <xf numFmtId="0" fontId="77" fillId="63" borderId="0" xfId="0" applyFont="1" applyFill="1" applyAlignment="1">
      <alignment horizontal="right"/>
    </xf>
    <xf numFmtId="192" fontId="79" fillId="63" borderId="0" xfId="2075" applyNumberFormat="1" applyFont="1" applyFill="1" applyAlignment="1">
      <alignment horizontal="right" wrapText="1"/>
    </xf>
    <xf numFmtId="192" fontId="77" fillId="63" borderId="0" xfId="2075" applyNumberFormat="1" applyFont="1" applyFill="1" applyAlignment="1">
      <alignment horizontal="right" wrapText="1"/>
    </xf>
    <xf numFmtId="182" fontId="79" fillId="63" borderId="0" xfId="4206" applyNumberFormat="1" applyFont="1" applyFill="1" applyAlignment="1">
      <alignment horizontal="right" wrapText="1"/>
    </xf>
    <xf numFmtId="0" fontId="77" fillId="0" borderId="0" xfId="0" applyFont="1" applyAlignment="1">
      <alignment vertical="center"/>
    </xf>
    <xf numFmtId="193" fontId="77" fillId="63" borderId="0" xfId="2636" applyNumberFormat="1" applyFont="1" applyFill="1" applyAlignment="1">
      <alignment horizontal="right" wrapText="1"/>
    </xf>
    <xf numFmtId="192" fontId="79" fillId="0" borderId="0" xfId="2075" applyNumberFormat="1" applyFont="1" applyAlignment="1">
      <alignment horizontal="right" wrapText="1"/>
    </xf>
    <xf numFmtId="0" fontId="88" fillId="0" borderId="0" xfId="0" applyFont="1" applyAlignment="1">
      <alignment vertical="center"/>
    </xf>
    <xf numFmtId="193" fontId="87" fillId="62" borderId="91" xfId="4229" applyNumberFormat="1" applyFont="1" applyFill="1" applyBorder="1" applyAlignment="1">
      <alignment horizontal="right" wrapText="1"/>
    </xf>
    <xf numFmtId="193" fontId="78" fillId="62" borderId="91" xfId="4229" applyNumberFormat="1" applyFont="1" applyFill="1" applyBorder="1" applyAlignment="1">
      <alignment horizontal="right" wrapText="1"/>
    </xf>
    <xf numFmtId="0" fontId="88" fillId="64" borderId="0" xfId="0" applyFont="1" applyFill="1" applyAlignment="1">
      <alignment vertical="center"/>
    </xf>
    <xf numFmtId="0" fontId="73" fillId="0" borderId="39" xfId="0" applyFont="1" applyBorder="1"/>
    <xf numFmtId="192" fontId="77" fillId="63" borderId="0" xfId="0" applyNumberFormat="1" applyFont="1" applyFill="1" applyAlignment="1">
      <alignment horizontal="right" wrapText="1"/>
    </xf>
    <xf numFmtId="192" fontId="79" fillId="0" borderId="0" xfId="0" applyNumberFormat="1" applyFont="1" applyAlignment="1">
      <alignment horizontal="right"/>
    </xf>
    <xf numFmtId="193" fontId="77" fillId="63" borderId="0" xfId="2075" applyNumberFormat="1" applyFont="1" applyFill="1" applyAlignment="1">
      <alignment horizontal="right" wrapText="1"/>
    </xf>
    <xf numFmtId="41" fontId="77" fillId="63" borderId="0" xfId="4229" applyNumberFormat="1" applyFont="1" applyFill="1" applyAlignment="1">
      <alignment horizontal="right" wrapText="1"/>
    </xf>
    <xf numFmtId="193" fontId="87" fillId="62" borderId="42" xfId="2075" applyNumberFormat="1" applyFont="1" applyFill="1" applyBorder="1" applyAlignment="1">
      <alignment horizontal="right" wrapText="1"/>
    </xf>
    <xf numFmtId="193" fontId="87" fillId="62" borderId="42" xfId="4229" applyNumberFormat="1" applyFont="1" applyFill="1" applyBorder="1" applyAlignment="1">
      <alignment horizontal="right" wrapText="1"/>
    </xf>
    <xf numFmtId="193" fontId="78" fillId="62" borderId="42" xfId="4229" applyNumberFormat="1" applyFont="1" applyFill="1" applyBorder="1" applyAlignment="1">
      <alignment horizontal="right" wrapText="1"/>
    </xf>
    <xf numFmtId="194" fontId="78" fillId="61" borderId="0" xfId="4221" applyNumberFormat="1" applyFont="1" applyFill="1" applyAlignment="1">
      <alignment horizontal="right" wrapText="1"/>
    </xf>
    <xf numFmtId="220" fontId="78" fillId="61" borderId="0" xfId="2075" applyNumberFormat="1" applyFont="1" applyFill="1" applyAlignment="1">
      <alignment horizontal="right" wrapText="1"/>
    </xf>
    <xf numFmtId="219" fontId="78" fillId="61" borderId="0" xfId="2075" applyNumberFormat="1" applyFont="1" applyFill="1" applyAlignment="1">
      <alignment horizontal="right" wrapText="1"/>
    </xf>
    <xf numFmtId="192" fontId="78" fillId="61" borderId="0" xfId="0" applyNumberFormat="1" applyFont="1" applyFill="1" applyAlignment="1">
      <alignment horizontal="right"/>
    </xf>
    <xf numFmtId="0" fontId="78" fillId="61" borderId="0" xfId="0" applyFont="1" applyFill="1" applyAlignment="1">
      <alignment horizontal="right"/>
    </xf>
    <xf numFmtId="0" fontId="77" fillId="64" borderId="0" xfId="0" applyFont="1" applyFill="1" applyAlignment="1">
      <alignment vertical="center"/>
    </xf>
    <xf numFmtId="193" fontId="79" fillId="0" borderId="0" xfId="2075" applyNumberFormat="1" applyFont="1" applyFill="1" applyAlignment="1">
      <alignment horizontal="right" wrapText="1"/>
    </xf>
    <xf numFmtId="192" fontId="80" fillId="0" borderId="0" xfId="2075" applyNumberFormat="1" applyFont="1" applyAlignment="1">
      <alignment horizontal="right"/>
    </xf>
    <xf numFmtId="192" fontId="87" fillId="0" borderId="0" xfId="4229" applyNumberFormat="1" applyFont="1" applyAlignment="1">
      <alignment horizontal="right"/>
    </xf>
    <xf numFmtId="192" fontId="75" fillId="0" borderId="0" xfId="0" applyNumberFormat="1" applyFont="1" applyAlignment="1">
      <alignment horizontal="right" vertical="center"/>
    </xf>
    <xf numFmtId="192" fontId="75" fillId="0" borderId="0" xfId="0" applyNumberFormat="1" applyFont="1" applyAlignment="1">
      <alignment vertical="center"/>
    </xf>
    <xf numFmtId="192" fontId="79" fillId="0" borderId="0" xfId="0" applyNumberFormat="1" applyFont="1"/>
    <xf numFmtId="0" fontId="74" fillId="0" borderId="39" xfId="4230" applyFont="1" applyBorder="1"/>
    <xf numFmtId="0" fontId="73" fillId="0" borderId="0" xfId="4230" applyFont="1"/>
    <xf numFmtId="192" fontId="74" fillId="0" borderId="0" xfId="4230" applyNumberFormat="1" applyFont="1" applyAlignment="1">
      <alignment horizontal="center"/>
    </xf>
    <xf numFmtId="192" fontId="74" fillId="57" borderId="43" xfId="4230" applyNumberFormat="1" applyFont="1" applyFill="1" applyBorder="1" applyAlignment="1">
      <alignment horizontal="right" wrapText="1"/>
    </xf>
    <xf numFmtId="192" fontId="74" fillId="0" borderId="0" xfId="4230" applyNumberFormat="1" applyFont="1"/>
    <xf numFmtId="192" fontId="80" fillId="0" borderId="0" xfId="4230" applyNumberFormat="1" applyFont="1"/>
    <xf numFmtId="192" fontId="73" fillId="0" borderId="0" xfId="2636" applyNumberFormat="1" applyFont="1"/>
    <xf numFmtId="192" fontId="90" fillId="0" borderId="0" xfId="4230" applyNumberFormat="1" applyFont="1"/>
    <xf numFmtId="0" fontId="79" fillId="0" borderId="39" xfId="4230" applyFont="1" applyBorder="1"/>
    <xf numFmtId="192" fontId="73" fillId="0" borderId="0" xfId="0" applyNumberFormat="1" applyFont="1"/>
    <xf numFmtId="209" fontId="79" fillId="0" borderId="0" xfId="2636" applyNumberFormat="1" applyFont="1" applyFill="1" applyAlignment="1">
      <alignment horizontal="center" wrapText="1"/>
    </xf>
    <xf numFmtId="43" fontId="95" fillId="0" borderId="0" xfId="2075" applyFont="1" applyAlignment="1">
      <alignment vertical="center"/>
    </xf>
    <xf numFmtId="194" fontId="79" fillId="0" borderId="0" xfId="2075" applyNumberFormat="1" applyFont="1" applyFill="1" applyAlignment="1">
      <alignment horizontal="right" wrapText="1"/>
    </xf>
    <xf numFmtId="0" fontId="79" fillId="0" borderId="0" xfId="4230" applyFont="1" applyAlignment="1">
      <alignment horizontal="left"/>
    </xf>
    <xf numFmtId="0" fontId="79" fillId="0" borderId="0" xfId="4230" applyFont="1" applyAlignment="1">
      <alignment horizontal="center"/>
    </xf>
    <xf numFmtId="0" fontId="79" fillId="0" borderId="0" xfId="4230" applyFont="1"/>
    <xf numFmtId="194" fontId="77" fillId="0" borderId="0" xfId="2075" applyNumberFormat="1" applyFont="1" applyFill="1" applyAlignment="1">
      <alignment horizontal="right" wrapText="1"/>
    </xf>
    <xf numFmtId="43" fontId="95" fillId="0" borderId="0" xfId="0" applyNumberFormat="1" applyFont="1" applyAlignment="1">
      <alignment vertical="center"/>
    </xf>
    <xf numFmtId="0" fontId="78" fillId="61" borderId="55" xfId="4230" applyFont="1" applyFill="1" applyBorder="1" applyAlignment="1">
      <alignment horizontal="left"/>
    </xf>
    <xf numFmtId="0" fontId="78" fillId="61" borderId="56" xfId="4230" applyFont="1" applyFill="1" applyBorder="1"/>
    <xf numFmtId="0" fontId="78" fillId="61" borderId="56" xfId="4230" applyFont="1" applyFill="1" applyBorder="1" applyAlignment="1">
      <alignment horizontal="left"/>
    </xf>
    <xf numFmtId="192" fontId="77" fillId="61" borderId="56" xfId="0" applyNumberFormat="1" applyFont="1" applyFill="1" applyBorder="1"/>
    <xf numFmtId="209" fontId="78" fillId="61" borderId="57" xfId="2636" applyNumberFormat="1" applyFont="1" applyFill="1" applyBorder="1" applyAlignment="1">
      <alignment horizontal="left" wrapText="1"/>
    </xf>
    <xf numFmtId="0" fontId="73" fillId="0" borderId="39" xfId="4230" applyFont="1" applyBorder="1"/>
    <xf numFmtId="44" fontId="77" fillId="0" borderId="0" xfId="2636" applyFont="1" applyAlignment="1">
      <alignment horizontal="right" wrapText="1"/>
    </xf>
    <xf numFmtId="0" fontId="80" fillId="0" borderId="39" xfId="4230" applyFont="1" applyBorder="1" applyAlignment="1">
      <alignment horizontal="left"/>
    </xf>
    <xf numFmtId="209" fontId="79" fillId="0" borderId="0" xfId="2636" applyNumberFormat="1" applyFont="1" applyFill="1" applyAlignment="1">
      <alignment horizontal="left" wrapText="1"/>
    </xf>
    <xf numFmtId="214" fontId="95" fillId="0" borderId="0" xfId="0" applyNumberFormat="1" applyFont="1" applyAlignment="1">
      <alignment vertical="center"/>
    </xf>
    <xf numFmtId="0" fontId="77" fillId="61" borderId="56" xfId="4230" applyFont="1" applyFill="1" applyBorder="1" applyAlignment="1">
      <alignment horizontal="left"/>
    </xf>
    <xf numFmtId="0" fontId="73" fillId="0" borderId="0" xfId="4230" applyFont="1" applyAlignment="1">
      <alignment horizontal="left"/>
    </xf>
    <xf numFmtId="192" fontId="77" fillId="0" borderId="0" xfId="2636" applyNumberFormat="1" applyFont="1" applyAlignment="1">
      <alignment horizontal="right" wrapText="1"/>
    </xf>
    <xf numFmtId="43" fontId="75" fillId="0" borderId="0" xfId="2075" applyFont="1" applyFill="1" applyAlignment="1">
      <alignment vertical="center"/>
    </xf>
    <xf numFmtId="0" fontId="75" fillId="0" borderId="39" xfId="4230" applyFont="1" applyBorder="1"/>
    <xf numFmtId="0" fontId="75" fillId="0" borderId="0" xfId="4230" applyFont="1" applyAlignment="1">
      <alignment horizontal="left"/>
    </xf>
    <xf numFmtId="192" fontId="75" fillId="0" borderId="0" xfId="0" applyNumberFormat="1" applyFont="1"/>
    <xf numFmtId="192" fontId="78" fillId="0" borderId="0" xfId="2636" applyNumberFormat="1" applyFont="1" applyFill="1"/>
    <xf numFmtId="192" fontId="77" fillId="0" borderId="0" xfId="2636" applyNumberFormat="1" applyFont="1" applyFill="1" applyAlignment="1">
      <alignment horizontal="right" wrapText="1"/>
    </xf>
    <xf numFmtId="192" fontId="73" fillId="0" borderId="0" xfId="0" applyNumberFormat="1" applyFont="1" applyAlignment="1">
      <alignment horizontal="center"/>
    </xf>
    <xf numFmtId="192" fontId="78" fillId="0" borderId="0" xfId="0" applyNumberFormat="1" applyFont="1" applyAlignment="1">
      <alignment horizontal="center" wrapText="1"/>
    </xf>
    <xf numFmtId="42" fontId="95" fillId="0" borderId="0" xfId="0" applyNumberFormat="1" applyFont="1" applyAlignment="1">
      <alignment vertical="center"/>
    </xf>
    <xf numFmtId="0" fontId="78" fillId="61" borderId="93" xfId="0" applyFont="1" applyFill="1" applyBorder="1"/>
    <xf numFmtId="0" fontId="78" fillId="61" borderId="94" xfId="0" applyFont="1" applyFill="1" applyBorder="1"/>
    <xf numFmtId="192" fontId="77" fillId="61" borderId="94" xfId="0" applyNumberFormat="1" applyFont="1" applyFill="1" applyBorder="1"/>
    <xf numFmtId="192" fontId="91" fillId="61" borderId="94" xfId="0" applyNumberFormat="1" applyFont="1" applyFill="1" applyBorder="1" applyAlignment="1">
      <alignment horizontal="right" wrapText="1"/>
    </xf>
    <xf numFmtId="192" fontId="90" fillId="0" borderId="0" xfId="0" applyNumberFormat="1" applyFont="1"/>
    <xf numFmtId="0" fontId="74" fillId="0" borderId="39" xfId="0" applyFont="1" applyBorder="1" applyAlignment="1">
      <alignment horizontal="left"/>
    </xf>
    <xf numFmtId="0" fontId="74" fillId="0" borderId="0" xfId="0" applyFont="1" applyAlignment="1">
      <alignment horizontal="left"/>
    </xf>
    <xf numFmtId="192" fontId="74" fillId="67" borderId="43" xfId="0" applyNumberFormat="1" applyFont="1" applyFill="1" applyBorder="1" applyAlignment="1">
      <alignment horizontal="right"/>
    </xf>
    <xf numFmtId="192" fontId="74" fillId="57" borderId="43" xfId="0" applyNumberFormat="1" applyFont="1" applyFill="1" applyBorder="1" applyAlignment="1">
      <alignment horizontal="right"/>
    </xf>
    <xf numFmtId="192" fontId="73" fillId="57" borderId="0" xfId="0" applyNumberFormat="1" applyFont="1" applyFill="1"/>
    <xf numFmtId="0" fontId="79" fillId="0" borderId="0" xfId="0" applyFont="1" applyAlignment="1">
      <alignment horizontal="left"/>
    </xf>
    <xf numFmtId="209" fontId="79" fillId="57" borderId="0" xfId="2075" applyNumberFormat="1" applyFont="1" applyFill="1" applyAlignment="1">
      <alignment horizontal="center" wrapText="1"/>
    </xf>
    <xf numFmtId="209" fontId="75" fillId="0" borderId="0" xfId="0" applyNumberFormat="1" applyFont="1" applyAlignment="1">
      <alignment vertical="center"/>
    </xf>
    <xf numFmtId="214" fontId="79" fillId="57" borderId="0" xfId="2075" applyNumberFormat="1" applyFont="1" applyFill="1" applyAlignment="1">
      <alignment horizontal="right" wrapText="1"/>
    </xf>
    <xf numFmtId="214" fontId="79" fillId="0" borderId="0" xfId="2636" applyNumberFormat="1" applyFont="1" applyFill="1" applyAlignment="1">
      <alignment horizontal="right" wrapText="1"/>
    </xf>
    <xf numFmtId="0" fontId="78" fillId="61" borderId="55" xfId="0" applyFont="1" applyFill="1" applyBorder="1" applyAlignment="1">
      <alignment horizontal="left"/>
    </xf>
    <xf numFmtId="0" fontId="78" fillId="61" borderId="56" xfId="0" applyFont="1" applyFill="1" applyBorder="1" applyAlignment="1">
      <alignment horizontal="left"/>
    </xf>
    <xf numFmtId="0" fontId="77" fillId="61" borderId="56" xfId="0" applyFont="1" applyFill="1" applyBorder="1"/>
    <xf numFmtId="209" fontId="78" fillId="61" borderId="56" xfId="2075" applyNumberFormat="1" applyFont="1" applyFill="1" applyBorder="1" applyAlignment="1">
      <alignment horizontal="center" wrapText="1"/>
    </xf>
    <xf numFmtId="209" fontId="78" fillId="61" borderId="57" xfId="2075" applyNumberFormat="1" applyFont="1" applyFill="1" applyBorder="1" applyAlignment="1">
      <alignment horizontal="left" wrapText="1"/>
    </xf>
    <xf numFmtId="209" fontId="77" fillId="57" borderId="0" xfId="0" applyNumberFormat="1" applyFont="1" applyFill="1" applyAlignment="1">
      <alignment horizontal="left" wrapText="1"/>
    </xf>
    <xf numFmtId="209" fontId="77" fillId="0" borderId="0" xfId="0" applyNumberFormat="1" applyFont="1" applyAlignment="1">
      <alignment horizontal="left" wrapText="1"/>
    </xf>
    <xf numFmtId="0" fontId="80" fillId="0" borderId="39" xfId="0" applyFont="1" applyBorder="1"/>
    <xf numFmtId="209" fontId="73" fillId="57" borderId="0" xfId="2075" applyNumberFormat="1" applyFont="1" applyFill="1" applyAlignment="1">
      <alignment horizontal="center" wrapText="1"/>
    </xf>
    <xf numFmtId="209" fontId="90" fillId="0" borderId="0" xfId="2075" applyNumberFormat="1" applyFont="1" applyFill="1" applyAlignment="1">
      <alignment horizontal="left" wrapText="1"/>
    </xf>
    <xf numFmtId="209" fontId="90" fillId="57" borderId="0" xfId="2075" applyNumberFormat="1" applyFont="1" applyFill="1" applyAlignment="1">
      <alignment horizontal="center" wrapText="1"/>
    </xf>
    <xf numFmtId="192" fontId="80" fillId="0" borderId="0" xfId="4230" applyNumberFormat="1" applyFont="1" applyAlignment="1">
      <alignment wrapText="1"/>
    </xf>
    <xf numFmtId="0" fontId="98" fillId="0" borderId="0" xfId="0" applyFont="1" applyAlignment="1">
      <alignment vertical="center"/>
    </xf>
    <xf numFmtId="209" fontId="79" fillId="0" borderId="0" xfId="2075" applyNumberFormat="1" applyFont="1" applyFill="1" applyAlignment="1">
      <alignment horizontal="left" wrapText="1"/>
    </xf>
    <xf numFmtId="209" fontId="77" fillId="0" borderId="0" xfId="2636" applyNumberFormat="1" applyFont="1" applyFill="1" applyBorder="1" applyAlignment="1">
      <alignment horizontal="left" wrapText="1"/>
    </xf>
    <xf numFmtId="0" fontId="99" fillId="0" borderId="0" xfId="0" applyFont="1" applyAlignment="1">
      <alignment vertical="center"/>
    </xf>
    <xf numFmtId="209" fontId="90" fillId="0" borderId="0" xfId="2636" applyNumberFormat="1" applyFont="1" applyAlignment="1">
      <alignment horizontal="right" wrapText="1"/>
    </xf>
    <xf numFmtId="214" fontId="79" fillId="0" borderId="0" xfId="2075" applyNumberFormat="1" applyFont="1" applyFill="1" applyAlignment="1">
      <alignment horizontal="right" wrapText="1"/>
    </xf>
    <xf numFmtId="192" fontId="95" fillId="0" borderId="0" xfId="0" applyNumberFormat="1" applyFont="1" applyAlignment="1">
      <alignment vertical="center"/>
    </xf>
    <xf numFmtId="0" fontId="80" fillId="0" borderId="39" xfId="0" applyFont="1" applyBorder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64" borderId="0" xfId="0" applyFont="1" applyFill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78" fillId="61" borderId="39" xfId="4207" applyFont="1" applyFill="1" applyBorder="1" applyAlignment="1">
      <alignment horizontal="left" vertical="center" wrapText="1"/>
    </xf>
    <xf numFmtId="0" fontId="78" fillId="61" borderId="0" xfId="4207" applyFont="1" applyFill="1" applyAlignment="1">
      <alignment horizontal="left" vertical="center" wrapText="1"/>
    </xf>
    <xf numFmtId="0" fontId="79" fillId="0" borderId="39" xfId="4207" applyFont="1" applyBorder="1" applyAlignment="1">
      <alignment horizontal="left" vertical="center" wrapText="1"/>
    </xf>
    <xf numFmtId="0" fontId="79" fillId="0" borderId="0" xfId="4207" applyFont="1" applyAlignment="1">
      <alignment horizontal="left" vertical="center" wrapText="1"/>
    </xf>
    <xf numFmtId="0" fontId="80" fillId="0" borderId="39" xfId="4207" applyFont="1" applyBorder="1" applyAlignment="1">
      <alignment horizontal="left" vertical="center" wrapText="1"/>
    </xf>
    <xf numFmtId="0" fontId="80" fillId="0" borderId="0" xfId="4207" applyFont="1" applyAlignment="1">
      <alignment horizontal="left" vertical="center" wrapText="1"/>
    </xf>
    <xf numFmtId="0" fontId="79" fillId="0" borderId="39" xfId="4207" applyFont="1" applyBorder="1" applyAlignment="1">
      <alignment vertical="center" wrapText="1"/>
    </xf>
    <xf numFmtId="0" fontId="79" fillId="0" borderId="0" xfId="4207" applyFont="1" applyAlignment="1">
      <alignment vertical="center" wrapText="1"/>
    </xf>
    <xf numFmtId="0" fontId="78" fillId="61" borderId="41" xfId="4207" applyFont="1" applyFill="1" applyBorder="1" applyAlignment="1">
      <alignment vertical="center" wrapText="1"/>
    </xf>
    <xf numFmtId="0" fontId="77" fillId="61" borderId="38" xfId="4207" applyFont="1" applyFill="1" applyBorder="1" applyAlignment="1">
      <alignment vertical="center" wrapText="1"/>
    </xf>
    <xf numFmtId="0" fontId="79" fillId="0" borderId="0" xfId="4207" applyFont="1" applyAlignment="1">
      <alignment horizontal="left" vertical="center"/>
    </xf>
    <xf numFmtId="41" fontId="79" fillId="0" borderId="0" xfId="4207" applyNumberFormat="1" applyFont="1" applyAlignment="1">
      <alignment horizontal="left" vertical="center"/>
    </xf>
    <xf numFmtId="0" fontId="79" fillId="0" borderId="39" xfId="4207" applyFont="1" applyBorder="1" applyAlignment="1">
      <alignment horizontal="left" vertical="top"/>
    </xf>
    <xf numFmtId="0" fontId="79" fillId="0" borderId="0" xfId="4207" applyFont="1" applyAlignment="1">
      <alignment horizontal="left" vertical="top"/>
    </xf>
    <xf numFmtId="0" fontId="80" fillId="62" borderId="0" xfId="4207" applyFont="1" applyFill="1" applyAlignment="1">
      <alignment horizontal="right"/>
    </xf>
    <xf numFmtId="171" fontId="80" fillId="62" borderId="37" xfId="4207" quotePrefix="1" applyNumberFormat="1" applyFont="1" applyFill="1" applyBorder="1" applyAlignment="1">
      <alignment horizontal="right"/>
    </xf>
    <xf numFmtId="0" fontId="80" fillId="0" borderId="39" xfId="4207" applyFont="1" applyBorder="1" applyAlignment="1">
      <alignment vertical="center" wrapText="1"/>
    </xf>
    <xf numFmtId="0" fontId="79" fillId="64" borderId="0" xfId="4208" applyFont="1" applyFill="1" applyAlignment="1">
      <alignment horizontal="left"/>
    </xf>
    <xf numFmtId="0" fontId="78" fillId="61" borderId="0" xfId="4208" applyFont="1" applyFill="1" applyAlignment="1">
      <alignment horizontal="left"/>
    </xf>
    <xf numFmtId="0" fontId="79" fillId="64" borderId="0" xfId="4208" applyFont="1" applyFill="1" applyAlignment="1">
      <alignment horizontal="left" wrapText="1"/>
    </xf>
    <xf numFmtId="0" fontId="79" fillId="0" borderId="0" xfId="4208" applyFont="1" applyAlignment="1">
      <alignment horizontal="left"/>
    </xf>
    <xf numFmtId="0" fontId="80" fillId="62" borderId="0" xfId="4208" applyFont="1" applyFill="1" applyAlignment="1">
      <alignment horizontal="right"/>
    </xf>
    <xf numFmtId="0" fontId="80" fillId="62" borderId="0" xfId="4208" quotePrefix="1" applyFont="1" applyFill="1" applyAlignment="1">
      <alignment horizontal="right"/>
    </xf>
    <xf numFmtId="0" fontId="74" fillId="64" borderId="0" xfId="4208" applyFont="1" applyFill="1" applyAlignment="1">
      <alignment horizontal="left"/>
    </xf>
    <xf numFmtId="0" fontId="79" fillId="64" borderId="0" xfId="4210" applyFont="1" applyFill="1" applyAlignment="1">
      <alignment horizontal="left" vertical="center"/>
    </xf>
    <xf numFmtId="0" fontId="79" fillId="0" borderId="0" xfId="4210" applyFont="1" applyAlignment="1">
      <alignment horizontal="left" vertical="center"/>
    </xf>
    <xf numFmtId="0" fontId="79" fillId="64" borderId="0" xfId="4210" applyFont="1" applyFill="1" applyAlignment="1">
      <alignment horizontal="left" vertical="center" wrapText="1"/>
    </xf>
    <xf numFmtId="0" fontId="78" fillId="61" borderId="0" xfId="4210" applyFont="1" applyFill="1" applyAlignment="1">
      <alignment horizontal="left" vertical="center"/>
    </xf>
    <xf numFmtId="0" fontId="79" fillId="64" borderId="0" xfId="4210" applyFont="1" applyFill="1" applyAlignment="1">
      <alignment horizontal="left"/>
    </xf>
    <xf numFmtId="0" fontId="79" fillId="64" borderId="0" xfId="4210" applyFont="1" applyFill="1"/>
    <xf numFmtId="0" fontId="80" fillId="62" borderId="0" xfId="4210" applyFont="1" applyFill="1" applyAlignment="1">
      <alignment horizontal="right"/>
    </xf>
    <xf numFmtId="0" fontId="80" fillId="62" borderId="46" xfId="4210" quotePrefix="1" applyFont="1" applyFill="1" applyBorder="1" applyAlignment="1">
      <alignment horizontal="right"/>
    </xf>
    <xf numFmtId="0" fontId="80" fillId="62" borderId="46" xfId="4210" applyFont="1" applyFill="1" applyBorder="1" applyAlignment="1">
      <alignment horizontal="right"/>
    </xf>
    <xf numFmtId="0" fontId="81" fillId="0" borderId="0" xfId="4212" applyFont="1" applyAlignment="1">
      <alignment horizontal="left" vertical="top"/>
    </xf>
    <xf numFmtId="0" fontId="87" fillId="62" borderId="63" xfId="4212" applyFont="1" applyFill="1" applyBorder="1"/>
    <xf numFmtId="0" fontId="88" fillId="62" borderId="42" xfId="4212" applyFont="1" applyFill="1" applyBorder="1"/>
    <xf numFmtId="0" fontId="78" fillId="61" borderId="39" xfId="4212" applyFont="1" applyFill="1" applyBorder="1"/>
    <xf numFmtId="0" fontId="78" fillId="61" borderId="0" xfId="4212" applyFont="1" applyFill="1"/>
    <xf numFmtId="0" fontId="78" fillId="61" borderId="41" xfId="4212" applyFont="1" applyFill="1" applyBorder="1"/>
    <xf numFmtId="0" fontId="78" fillId="61" borderId="38" xfId="4212" applyFont="1" applyFill="1" applyBorder="1"/>
    <xf numFmtId="0" fontId="81" fillId="0" borderId="0" xfId="4212" applyFont="1"/>
    <xf numFmtId="0" fontId="79" fillId="0" borderId="64" xfId="4212" applyFont="1" applyBorder="1" applyAlignment="1">
      <alignment horizontal="left"/>
    </xf>
    <xf numFmtId="0" fontId="79" fillId="0" borderId="58" xfId="4212" applyFont="1" applyBorder="1" applyAlignment="1">
      <alignment horizontal="left"/>
    </xf>
    <xf numFmtId="0" fontId="79" fillId="0" borderId="65" xfId="4212" applyFont="1" applyBorder="1" applyAlignment="1">
      <alignment horizontal="left"/>
    </xf>
    <xf numFmtId="0" fontId="79" fillId="0" borderId="60" xfId="4212" applyFont="1" applyBorder="1" applyAlignment="1">
      <alignment horizontal="left"/>
    </xf>
    <xf numFmtId="0" fontId="79" fillId="0" borderId="59" xfId="4212" applyFont="1" applyBorder="1" applyAlignment="1">
      <alignment horizontal="left"/>
    </xf>
    <xf numFmtId="0" fontId="79" fillId="0" borderId="60" xfId="4212" applyFont="1" applyBorder="1"/>
    <xf numFmtId="0" fontId="87" fillId="62" borderId="61" xfId="4212" applyFont="1" applyFill="1" applyBorder="1"/>
    <xf numFmtId="0" fontId="88" fillId="62" borderId="62" xfId="4212" applyFont="1" applyFill="1" applyBorder="1"/>
    <xf numFmtId="0" fontId="78" fillId="61" borderId="55" xfId="4212" applyFont="1" applyFill="1" applyBorder="1"/>
    <xf numFmtId="0" fontId="78" fillId="61" borderId="56" xfId="4212" applyFont="1" applyFill="1" applyBorder="1"/>
    <xf numFmtId="0" fontId="79" fillId="0" borderId="0" xfId="4212" applyFont="1"/>
    <xf numFmtId="0" fontId="87" fillId="62" borderId="61" xfId="4212" applyFont="1" applyFill="1" applyBorder="1" applyAlignment="1">
      <alignment horizontal="left"/>
    </xf>
    <xf numFmtId="0" fontId="87" fillId="62" borderId="62" xfId="4212" applyFont="1" applyFill="1" applyBorder="1" applyAlignment="1">
      <alignment horizontal="left"/>
    </xf>
    <xf numFmtId="0" fontId="79" fillId="0" borderId="53" xfId="4212" applyFont="1" applyBorder="1" applyAlignment="1">
      <alignment horizontal="left" vertical="center"/>
    </xf>
    <xf numFmtId="0" fontId="79" fillId="0" borderId="54" xfId="4212" applyFont="1" applyBorder="1" applyAlignment="1">
      <alignment horizontal="left" vertical="center"/>
    </xf>
    <xf numFmtId="0" fontId="79" fillId="0" borderId="0" xfId="4212" applyFont="1" applyAlignment="1">
      <alignment horizontal="left" vertical="center"/>
    </xf>
    <xf numFmtId="0" fontId="79" fillId="0" borderId="39" xfId="4212" applyFont="1" applyBorder="1" applyAlignment="1">
      <alignment horizontal="left" wrapText="1"/>
    </xf>
    <xf numFmtId="0" fontId="79" fillId="0" borderId="0" xfId="4212" applyFont="1" applyAlignment="1">
      <alignment horizontal="left" wrapText="1"/>
    </xf>
    <xf numFmtId="0" fontId="79" fillId="0" borderId="49" xfId="4212" applyFont="1" applyBorder="1" applyAlignment="1">
      <alignment horizontal="left" wrapText="1"/>
    </xf>
    <xf numFmtId="0" fontId="79" fillId="0" borderId="50" xfId="4212" applyFont="1" applyBorder="1" applyAlignment="1">
      <alignment horizontal="left" wrapText="1"/>
    </xf>
    <xf numFmtId="0" fontId="80" fillId="62" borderId="0" xfId="4212" applyFont="1" applyFill="1" applyAlignment="1">
      <alignment horizontal="right" wrapText="1"/>
    </xf>
    <xf numFmtId="0" fontId="82" fillId="0" borderId="39" xfId="4212" applyFont="1" applyBorder="1" applyAlignment="1">
      <alignment horizontal="left" vertical="top"/>
    </xf>
    <xf numFmtId="0" fontId="82" fillId="0" borderId="0" xfId="4212" applyFont="1" applyAlignment="1">
      <alignment horizontal="left" vertical="top"/>
    </xf>
    <xf numFmtId="0" fontId="79" fillId="0" borderId="68" xfId="4212" applyFont="1" applyBorder="1" applyAlignment="1">
      <alignment horizontal="left" vertical="center"/>
    </xf>
    <xf numFmtId="0" fontId="79" fillId="0" borderId="52" xfId="4212" applyFont="1" applyBorder="1" applyAlignment="1">
      <alignment horizontal="left" vertical="center"/>
    </xf>
    <xf numFmtId="0" fontId="79" fillId="0" borderId="67" xfId="4212" applyFont="1" applyBorder="1" applyAlignment="1">
      <alignment horizontal="left" vertical="center"/>
    </xf>
    <xf numFmtId="0" fontId="87" fillId="62" borderId="61" xfId="4212" applyFont="1" applyFill="1" applyBorder="1" applyAlignment="1">
      <alignment vertical="center"/>
    </xf>
    <xf numFmtId="0" fontId="88" fillId="62" borderId="62" xfId="4212" applyFont="1" applyFill="1" applyBorder="1" applyAlignment="1">
      <alignment vertical="center"/>
    </xf>
    <xf numFmtId="0" fontId="79" fillId="0" borderId="52" xfId="4212" applyFont="1" applyBorder="1" applyAlignment="1">
      <alignment vertical="center"/>
    </xf>
    <xf numFmtId="0" fontId="79" fillId="0" borderId="0" xfId="4212" applyFont="1" applyAlignment="1">
      <alignment vertical="center"/>
    </xf>
    <xf numFmtId="0" fontId="87" fillId="62" borderId="63" xfId="4212" applyFont="1" applyFill="1" applyBorder="1" applyAlignment="1">
      <alignment vertical="center"/>
    </xf>
    <xf numFmtId="0" fontId="88" fillId="62" borderId="42" xfId="4212" applyFont="1" applyFill="1" applyBorder="1" applyAlignment="1">
      <alignment vertical="center"/>
    </xf>
    <xf numFmtId="0" fontId="78" fillId="61" borderId="39" xfId="4212" applyFont="1" applyFill="1" applyBorder="1" applyAlignment="1">
      <alignment vertical="center"/>
    </xf>
    <xf numFmtId="0" fontId="78" fillId="61" borderId="0" xfId="4212" applyFont="1" applyFill="1" applyAlignment="1">
      <alignment vertical="center"/>
    </xf>
    <xf numFmtId="0" fontId="78" fillId="61" borderId="41" xfId="4212" applyFont="1" applyFill="1" applyBorder="1" applyAlignment="1">
      <alignment vertical="center"/>
    </xf>
    <xf numFmtId="0" fontId="78" fillId="61" borderId="38" xfId="4212" applyFont="1" applyFill="1" applyBorder="1" applyAlignment="1">
      <alignment vertical="center"/>
    </xf>
    <xf numFmtId="0" fontId="81" fillId="0" borderId="0" xfId="4212" applyFont="1" applyAlignment="1">
      <alignment vertical="center"/>
    </xf>
    <xf numFmtId="0" fontId="87" fillId="62" borderId="61" xfId="4212" applyFont="1" applyFill="1" applyBorder="1" applyAlignment="1">
      <alignment horizontal="left" vertical="center"/>
    </xf>
    <xf numFmtId="0" fontId="87" fillId="62" borderId="62" xfId="4212" applyFont="1" applyFill="1" applyBorder="1" applyAlignment="1">
      <alignment horizontal="left" vertical="center"/>
    </xf>
    <xf numFmtId="0" fontId="80" fillId="62" borderId="37" xfId="4212" applyFont="1" applyFill="1" applyBorder="1" applyAlignment="1">
      <alignment horizontal="right" wrapText="1"/>
    </xf>
    <xf numFmtId="0" fontId="91" fillId="0" borderId="39" xfId="4212" applyFont="1" applyBorder="1" applyAlignment="1">
      <alignment horizontal="left"/>
    </xf>
    <xf numFmtId="0" fontId="91" fillId="0" borderId="0" xfId="4212" applyFont="1" applyAlignment="1">
      <alignment horizontal="left"/>
    </xf>
    <xf numFmtId="0" fontId="80" fillId="0" borderId="39" xfId="4212" applyFont="1" applyBorder="1" applyAlignment="1">
      <alignment vertical="center"/>
    </xf>
    <xf numFmtId="0" fontId="80" fillId="0" borderId="0" xfId="4212" applyFont="1" applyAlignment="1">
      <alignment vertical="center"/>
    </xf>
    <xf numFmtId="0" fontId="87" fillId="0" borderId="39" xfId="4212" applyFont="1" applyBorder="1" applyAlignment="1">
      <alignment horizontal="left" vertical="center"/>
    </xf>
    <xf numFmtId="0" fontId="87" fillId="0" borderId="0" xfId="4212" applyFont="1" applyAlignment="1">
      <alignment horizontal="left" vertical="center"/>
    </xf>
    <xf numFmtId="0" fontId="80" fillId="62" borderId="0" xfId="4212" applyFont="1" applyFill="1" applyAlignment="1">
      <alignment horizontal="center" wrapText="1"/>
    </xf>
    <xf numFmtId="0" fontId="79" fillId="0" borderId="73" xfId="4212" applyFont="1" applyBorder="1" applyAlignment="1">
      <alignment vertical="center"/>
    </xf>
    <xf numFmtId="0" fontId="79" fillId="0" borderId="39" xfId="4212" applyFont="1" applyBorder="1"/>
    <xf numFmtId="0" fontId="80" fillId="62" borderId="69" xfId="4212" applyFont="1" applyFill="1" applyBorder="1" applyAlignment="1">
      <alignment horizontal="center" wrapText="1"/>
    </xf>
    <xf numFmtId="0" fontId="79" fillId="0" borderId="37" xfId="0" applyFont="1" applyBorder="1" applyAlignment="1">
      <alignment horizontal="left" wrapText="1"/>
    </xf>
    <xf numFmtId="0" fontId="78" fillId="61" borderId="80" xfId="0" applyFont="1" applyFill="1" applyBorder="1" applyAlignment="1">
      <alignment horizontal="left"/>
    </xf>
    <xf numFmtId="0" fontId="78" fillId="61" borderId="56" xfId="0" applyFont="1" applyFill="1" applyBorder="1" applyAlignment="1">
      <alignment horizontal="left"/>
    </xf>
    <xf numFmtId="0" fontId="80" fillId="0" borderId="0" xfId="0" applyFont="1" applyAlignment="1">
      <alignment horizontal="left" vertical="top" wrapText="1"/>
    </xf>
    <xf numFmtId="0" fontId="80" fillId="0" borderId="37" xfId="0" applyFont="1" applyBorder="1" applyAlignment="1">
      <alignment horizontal="left" vertical="top" wrapText="1"/>
    </xf>
    <xf numFmtId="0" fontId="80" fillId="67" borderId="42" xfId="0" applyFont="1" applyFill="1" applyBorder="1" applyAlignment="1">
      <alignment horizontal="right" wrapText="1"/>
    </xf>
    <xf numFmtId="0" fontId="80" fillId="67" borderId="37" xfId="0" applyFont="1" applyFill="1" applyBorder="1" applyAlignment="1">
      <alignment horizontal="right" wrapText="1"/>
    </xf>
    <xf numFmtId="0" fontId="80" fillId="67" borderId="37" xfId="0" applyFont="1" applyFill="1" applyBorder="1" applyAlignment="1">
      <alignment horizontal="center" wrapText="1"/>
    </xf>
    <xf numFmtId="0" fontId="80" fillId="67" borderId="71" xfId="0" applyFont="1" applyFill="1" applyBorder="1" applyAlignment="1">
      <alignment horizontal="center" wrapText="1"/>
    </xf>
    <xf numFmtId="0" fontId="80" fillId="0" borderId="0" xfId="0" applyFont="1" applyAlignment="1">
      <alignment horizontal="left"/>
    </xf>
    <xf numFmtId="0" fontId="80" fillId="0" borderId="0" xfId="0" applyFont="1" applyAlignment="1">
      <alignment horizontal="left" wrapText="1"/>
    </xf>
    <xf numFmtId="0" fontId="80" fillId="67" borderId="0" xfId="0" applyFont="1" applyFill="1" applyAlignment="1">
      <alignment horizontal="right" wrapText="1"/>
    </xf>
    <xf numFmtId="0" fontId="79" fillId="64" borderId="86" xfId="4212" applyFont="1" applyFill="1" applyBorder="1"/>
    <xf numFmtId="0" fontId="79" fillId="64" borderId="82" xfId="4212" applyFont="1" applyFill="1" applyBorder="1"/>
    <xf numFmtId="0" fontId="79" fillId="64" borderId="83" xfId="4212" applyFont="1" applyFill="1" applyBorder="1" applyAlignment="1">
      <alignment horizontal="left"/>
    </xf>
    <xf numFmtId="0" fontId="79" fillId="64" borderId="0" xfId="4212" applyFont="1" applyFill="1" applyAlignment="1">
      <alignment horizontal="left" wrapText="1" indent="1"/>
    </xf>
    <xf numFmtId="0" fontId="79" fillId="64" borderId="50" xfId="4212" applyFont="1" applyFill="1" applyBorder="1" applyAlignment="1">
      <alignment horizontal="left" wrapText="1" indent="1"/>
    </xf>
    <xf numFmtId="0" fontId="79" fillId="64" borderId="52" xfId="4212" applyFont="1" applyFill="1" applyBorder="1" applyAlignment="1">
      <alignment horizontal="left"/>
    </xf>
    <xf numFmtId="0" fontId="79" fillId="64" borderId="53" xfId="4212" applyFont="1" applyFill="1" applyBorder="1" applyAlignment="1">
      <alignment horizontal="left"/>
    </xf>
    <xf numFmtId="0" fontId="79" fillId="64" borderId="85" xfId="4212" applyFont="1" applyFill="1" applyBorder="1"/>
    <xf numFmtId="0" fontId="80" fillId="64" borderId="0" xfId="3684" applyFont="1" applyFill="1" applyAlignment="1">
      <alignment vertical="center"/>
    </xf>
    <xf numFmtId="0" fontId="87" fillId="64" borderId="0" xfId="3684" applyFont="1" applyFill="1" applyAlignment="1">
      <alignment vertical="center"/>
    </xf>
    <xf numFmtId="0" fontId="80" fillId="62" borderId="0" xfId="3684" applyFont="1" applyFill="1" applyAlignment="1">
      <alignment horizontal="right"/>
    </xf>
    <xf numFmtId="0" fontId="79" fillId="64" borderId="0" xfId="3684" applyFont="1" applyFill="1" applyAlignment="1">
      <alignment horizontal="left" vertical="center"/>
    </xf>
    <xf numFmtId="0" fontId="78" fillId="61" borderId="0" xfId="3684" applyFont="1" applyFill="1" applyAlignment="1">
      <alignment horizontal="left" vertical="center"/>
    </xf>
    <xf numFmtId="0" fontId="80" fillId="64" borderId="47" xfId="3684" applyFont="1" applyFill="1" applyBorder="1" applyAlignment="1">
      <alignment vertical="center"/>
    </xf>
    <xf numFmtId="0" fontId="80" fillId="64" borderId="47" xfId="4221" applyFont="1" applyFill="1" applyBorder="1" applyAlignment="1">
      <alignment horizontal="center"/>
    </xf>
    <xf numFmtId="0" fontId="79" fillId="64" borderId="0" xfId="4225" applyFont="1" applyFill="1" applyAlignment="1">
      <alignment horizontal="left" vertical="center" wrapText="1"/>
    </xf>
    <xf numFmtId="0" fontId="78" fillId="61" borderId="0" xfId="4225" applyFont="1" applyFill="1" applyAlignment="1">
      <alignment horizontal="left" vertical="center" wrapText="1"/>
    </xf>
    <xf numFmtId="0" fontId="80" fillId="64" borderId="0" xfId="4225" applyFont="1" applyFill="1" applyAlignment="1">
      <alignment horizontal="left" vertical="center" wrapText="1"/>
    </xf>
    <xf numFmtId="0" fontId="90" fillId="64" borderId="0" xfId="4225" applyFont="1" applyFill="1" applyAlignment="1">
      <alignment horizontal="left" vertical="center" wrapText="1"/>
    </xf>
    <xf numFmtId="0" fontId="87" fillId="64" borderId="48" xfId="4225" applyFont="1" applyFill="1" applyBorder="1" applyAlignment="1">
      <alignment horizontal="left" vertical="center"/>
    </xf>
    <xf numFmtId="0" fontId="88" fillId="64" borderId="48" xfId="4212" applyFont="1" applyFill="1" applyBorder="1" applyAlignment="1">
      <alignment horizontal="left" vertical="center"/>
    </xf>
    <xf numFmtId="0" fontId="80" fillId="64" borderId="46" xfId="4212" applyFont="1" applyFill="1" applyBorder="1" applyAlignment="1">
      <alignment horizontal="center"/>
    </xf>
    <xf numFmtId="0" fontId="87" fillId="64" borderId="48" xfId="4225" applyFont="1" applyFill="1" applyBorder="1" applyAlignment="1">
      <alignment horizontal="left" vertical="center" wrapText="1"/>
    </xf>
    <xf numFmtId="0" fontId="78" fillId="61" borderId="80" xfId="4225" applyFont="1" applyFill="1" applyBorder="1" applyAlignment="1">
      <alignment vertical="center" wrapText="1"/>
    </xf>
    <xf numFmtId="0" fontId="78" fillId="61" borderId="56" xfId="4225" applyFont="1" applyFill="1" applyBorder="1" applyAlignment="1">
      <alignment vertical="center" wrapText="1"/>
    </xf>
    <xf numFmtId="0" fontId="73" fillId="64" borderId="39" xfId="4225" applyFont="1" applyFill="1" applyBorder="1" applyAlignment="1">
      <alignment vertical="center" wrapText="1"/>
    </xf>
    <xf numFmtId="0" fontId="73" fillId="64" borderId="0" xfId="4225" applyFont="1" applyFill="1" applyAlignment="1">
      <alignment vertical="center" wrapText="1"/>
    </xf>
    <xf numFmtId="0" fontId="80" fillId="64" borderId="39" xfId="4225" applyFont="1" applyFill="1" applyBorder="1" applyAlignment="1">
      <alignment vertical="center" wrapText="1"/>
    </xf>
    <xf numFmtId="0" fontId="80" fillId="64" borderId="0" xfId="4225" applyFont="1" applyFill="1" applyAlignment="1">
      <alignment vertical="center" wrapText="1"/>
    </xf>
    <xf numFmtId="0" fontId="80" fillId="64" borderId="47" xfId="4220" applyFont="1" applyFill="1" applyBorder="1" applyAlignment="1">
      <alignment horizontal="center"/>
    </xf>
    <xf numFmtId="0" fontId="80" fillId="64" borderId="88" xfId="4220" applyFont="1" applyFill="1" applyBorder="1" applyAlignment="1">
      <alignment horizontal="center"/>
    </xf>
    <xf numFmtId="0" fontId="87" fillId="64" borderId="75" xfId="4225" applyFont="1" applyFill="1" applyBorder="1" applyAlignment="1">
      <alignment vertical="center"/>
    </xf>
    <xf numFmtId="0" fontId="88" fillId="64" borderId="48" xfId="4212" applyFont="1" applyFill="1" applyBorder="1" applyAlignment="1">
      <alignment vertical="center"/>
    </xf>
    <xf numFmtId="0" fontId="79" fillId="64" borderId="39" xfId="4225" applyFont="1" applyFill="1" applyBorder="1" applyAlignment="1">
      <alignment vertical="center" wrapText="1"/>
    </xf>
    <xf numFmtId="0" fontId="79" fillId="64" borderId="0" xfId="4225" applyFont="1" applyFill="1" applyAlignment="1">
      <alignment vertical="center" wrapText="1"/>
    </xf>
    <xf numFmtId="0" fontId="79" fillId="0" borderId="39" xfId="4225" applyFont="1" applyBorder="1" applyAlignment="1">
      <alignment vertical="center" wrapText="1"/>
    </xf>
    <xf numFmtId="0" fontId="79" fillId="0" borderId="0" xfId="4225" applyFont="1" applyAlignment="1">
      <alignment vertical="center" wrapText="1"/>
    </xf>
    <xf numFmtId="0" fontId="87" fillId="64" borderId="75" xfId="4225" applyFont="1" applyFill="1" applyBorder="1" applyAlignment="1">
      <alignment vertical="center" wrapText="1"/>
    </xf>
    <xf numFmtId="0" fontId="87" fillId="64" borderId="48" xfId="4225" applyFont="1" applyFill="1" applyBorder="1" applyAlignment="1">
      <alignment vertical="center" wrapText="1"/>
    </xf>
    <xf numFmtId="0" fontId="79" fillId="64" borderId="39" xfId="4225" applyFont="1" applyFill="1" applyBorder="1" applyAlignment="1">
      <alignment horizontal="left" vertical="center" wrapText="1"/>
    </xf>
    <xf numFmtId="0" fontId="79" fillId="0" borderId="77" xfId="4212" applyFont="1" applyBorder="1" applyAlignment="1">
      <alignment vertical="center"/>
    </xf>
    <xf numFmtId="0" fontId="79" fillId="0" borderId="53" xfId="4212" applyFont="1" applyBorder="1" applyAlignment="1">
      <alignment vertical="center"/>
    </xf>
    <xf numFmtId="0" fontId="79" fillId="0" borderId="67" xfId="4212" applyFont="1" applyBorder="1" applyAlignment="1">
      <alignment vertical="center"/>
    </xf>
    <xf numFmtId="0" fontId="79" fillId="0" borderId="54" xfId="4212" applyFont="1" applyBorder="1" applyAlignment="1">
      <alignment vertical="center"/>
    </xf>
    <xf numFmtId="0" fontId="79" fillId="0" borderId="67" xfId="4212" applyFont="1" applyBorder="1" applyAlignment="1">
      <alignment wrapText="1"/>
    </xf>
    <xf numFmtId="0" fontId="79" fillId="0" borderId="54" xfId="4212" applyFont="1" applyBorder="1" applyAlignment="1">
      <alignment wrapText="1"/>
    </xf>
    <xf numFmtId="0" fontId="80" fillId="0" borderId="39" xfId="4212" applyFont="1" applyBorder="1" applyAlignment="1">
      <alignment wrapText="1"/>
    </xf>
    <xf numFmtId="0" fontId="80" fillId="0" borderId="0" xfId="4212" applyFont="1" applyAlignment="1">
      <alignment wrapText="1"/>
    </xf>
    <xf numFmtId="0" fontId="80" fillId="0" borderId="0" xfId="4212" applyFont="1" applyAlignment="1">
      <alignment horizontal="left" wrapText="1"/>
    </xf>
    <xf numFmtId="0" fontId="80" fillId="0" borderId="37" xfId="4212" applyFont="1" applyBorder="1" applyAlignment="1">
      <alignment horizontal="left" wrapText="1"/>
    </xf>
    <xf numFmtId="0" fontId="79" fillId="0" borderId="68" xfId="4212" applyFont="1" applyBorder="1" applyAlignment="1">
      <alignment vertical="center"/>
    </xf>
    <xf numFmtId="0" fontId="80" fillId="62" borderId="37" xfId="4212" applyFont="1" applyFill="1" applyBorder="1" applyAlignment="1">
      <alignment horizontal="center"/>
    </xf>
    <xf numFmtId="0" fontId="79" fillId="0" borderId="40" xfId="4212" applyFont="1" applyBorder="1" applyAlignment="1">
      <alignment horizontal="left" vertical="center"/>
    </xf>
    <xf numFmtId="0" fontId="79" fillId="0" borderId="37" xfId="4212" applyFont="1" applyBorder="1" applyAlignment="1">
      <alignment horizontal="left" vertical="center"/>
    </xf>
    <xf numFmtId="0" fontId="78" fillId="61" borderId="39" xfId="4212" applyFont="1" applyFill="1" applyBorder="1" applyAlignment="1">
      <alignment horizontal="left" wrapText="1"/>
    </xf>
    <xf numFmtId="0" fontId="78" fillId="61" borderId="0" xfId="4212" applyFont="1" applyFill="1" applyAlignment="1">
      <alignment horizontal="left" wrapText="1"/>
    </xf>
    <xf numFmtId="0" fontId="117" fillId="0" borderId="77" xfId="4211" applyFont="1" applyBorder="1" applyAlignment="1">
      <alignment horizontal="left" vertical="center"/>
    </xf>
    <xf numFmtId="0" fontId="117" fillId="0" borderId="53" xfId="4211" applyFont="1" applyBorder="1" applyAlignment="1">
      <alignment horizontal="left" vertical="center"/>
    </xf>
    <xf numFmtId="42" fontId="125" fillId="0" borderId="0" xfId="4211" applyNumberFormat="1" applyFont="1" applyAlignment="1">
      <alignment horizontal="center" vertical="center" wrapText="1"/>
    </xf>
    <xf numFmtId="0" fontId="117" fillId="0" borderId="67" xfId="4211" applyFont="1" applyBorder="1" applyAlignment="1">
      <alignment horizontal="left" vertical="center"/>
    </xf>
    <xf numFmtId="0" fontId="117" fillId="0" borderId="54" xfId="4211" applyFont="1" applyBorder="1" applyAlignment="1">
      <alignment horizontal="left" vertical="center"/>
    </xf>
    <xf numFmtId="0" fontId="117" fillId="0" borderId="67" xfId="4211" applyFont="1" applyBorder="1" applyAlignment="1">
      <alignment vertical="center" wrapText="1"/>
    </xf>
    <xf numFmtId="0" fontId="117" fillId="0" borderId="54" xfId="4211" applyFont="1" applyBorder="1" applyAlignment="1">
      <alignment vertical="center" wrapText="1"/>
    </xf>
    <xf numFmtId="0" fontId="118" fillId="0" borderId="40" xfId="4211" applyFont="1" applyBorder="1" applyAlignment="1">
      <alignment horizontal="left" wrapText="1"/>
    </xf>
    <xf numFmtId="0" fontId="118" fillId="0" borderId="37" xfId="4211" applyFont="1" applyBorder="1" applyAlignment="1">
      <alignment horizontal="left" wrapText="1"/>
    </xf>
    <xf numFmtId="0" fontId="127" fillId="0" borderId="0" xfId="4211" applyFont="1" applyAlignment="1">
      <alignment horizontal="left" vertical="center" wrapText="1"/>
    </xf>
    <xf numFmtId="0" fontId="117" fillId="0" borderId="61" xfId="4211" applyFont="1" applyBorder="1" applyAlignment="1">
      <alignment horizontal="left" vertical="center"/>
    </xf>
    <xf numFmtId="0" fontId="117" fillId="0" borderId="62" xfId="4211" applyFont="1" applyBorder="1" applyAlignment="1">
      <alignment horizontal="left" vertical="center"/>
    </xf>
    <xf numFmtId="0" fontId="117" fillId="0" borderId="40" xfId="4211" applyFont="1" applyBorder="1" applyAlignment="1">
      <alignment horizontal="left" vertical="center"/>
    </xf>
    <xf numFmtId="0" fontId="117" fillId="0" borderId="37" xfId="4211" applyFont="1" applyBorder="1" applyAlignment="1">
      <alignment horizontal="left" vertical="center"/>
    </xf>
    <xf numFmtId="0" fontId="125" fillId="61" borderId="39" xfId="4211" applyFont="1" applyFill="1" applyBorder="1" applyAlignment="1">
      <alignment horizontal="left" wrapText="1"/>
    </xf>
    <xf numFmtId="0" fontId="125" fillId="61" borderId="0" xfId="4211" applyFont="1" applyFill="1" applyAlignment="1">
      <alignment horizontal="left" wrapText="1"/>
    </xf>
    <xf numFmtId="0" fontId="117" fillId="0" borderId="68" xfId="4211" applyFont="1" applyBorder="1" applyAlignment="1">
      <alignment horizontal="left" vertical="center"/>
    </xf>
    <xf numFmtId="0" fontId="117" fillId="0" borderId="52" xfId="4211" applyFont="1" applyBorder="1" applyAlignment="1">
      <alignment horizontal="left" vertical="center"/>
    </xf>
    <xf numFmtId="0" fontId="118" fillId="62" borderId="37" xfId="4211" applyFont="1" applyFill="1" applyBorder="1" applyAlignment="1">
      <alignment horizontal="center" vertical="center"/>
    </xf>
    <xf numFmtId="0" fontId="87" fillId="62" borderId="63" xfId="4221" applyFont="1" applyFill="1" applyBorder="1" applyAlignment="1">
      <alignment horizontal="left"/>
    </xf>
    <xf numFmtId="0" fontId="87" fillId="62" borderId="42" xfId="4221" applyFont="1" applyFill="1" applyBorder="1" applyAlignment="1">
      <alignment horizontal="left"/>
    </xf>
    <xf numFmtId="0" fontId="78" fillId="61" borderId="39" xfId="4221" applyFont="1" applyFill="1" applyBorder="1" applyAlignment="1">
      <alignment horizontal="left"/>
    </xf>
    <xf numFmtId="0" fontId="78" fillId="61" borderId="0" xfId="4221" applyFont="1" applyFill="1" applyAlignment="1">
      <alignment horizontal="left"/>
    </xf>
    <xf numFmtId="0" fontId="79" fillId="0" borderId="39" xfId="4221" applyFont="1" applyBorder="1" applyAlignment="1">
      <alignment horizontal="left"/>
    </xf>
    <xf numFmtId="0" fontId="79" fillId="0" borderId="0" xfId="4221" applyFont="1" applyAlignment="1">
      <alignment horizontal="left"/>
    </xf>
    <xf numFmtId="0" fontId="87" fillId="62" borderId="90" xfId="4221" applyFont="1" applyFill="1" applyBorder="1" applyAlignment="1">
      <alignment horizontal="left"/>
    </xf>
    <xf numFmtId="0" fontId="87" fillId="62" borderId="91" xfId="4221" applyFont="1" applyFill="1" applyBorder="1" applyAlignment="1">
      <alignment horizontal="left"/>
    </xf>
    <xf numFmtId="0" fontId="80" fillId="0" borderId="39" xfId="4221" applyFont="1" applyBorder="1" applyAlignment="1">
      <alignment horizontal="left"/>
    </xf>
    <xf numFmtId="0" fontId="132" fillId="0" borderId="0" xfId="4221" applyFont="1" applyAlignment="1">
      <alignment horizontal="left"/>
    </xf>
    <xf numFmtId="0" fontId="79" fillId="0" borderId="0" xfId="0" applyFont="1" applyAlignment="1">
      <alignment horizontal="left"/>
    </xf>
    <xf numFmtId="0" fontId="80" fillId="0" borderId="0" xfId="4221" applyFont="1" applyAlignment="1">
      <alignment horizontal="left"/>
    </xf>
    <xf numFmtId="0" fontId="80" fillId="62" borderId="42" xfId="4221" applyFont="1" applyFill="1" applyBorder="1" applyAlignment="1">
      <alignment horizontal="right" wrapText="1"/>
    </xf>
    <xf numFmtId="0" fontId="80" fillId="62" borderId="37" xfId="4221" applyFont="1" applyFill="1" applyBorder="1" applyAlignment="1">
      <alignment horizontal="right" wrapText="1"/>
    </xf>
    <xf numFmtId="0" fontId="80" fillId="0" borderId="63" xfId="4221" applyFont="1" applyBorder="1" applyAlignment="1">
      <alignment horizontal="left"/>
    </xf>
    <xf numFmtId="0" fontId="80" fillId="0" borderId="42" xfId="4221" applyFont="1" applyBorder="1" applyAlignment="1">
      <alignment horizontal="left"/>
    </xf>
    <xf numFmtId="192" fontId="80" fillId="63" borderId="0" xfId="4221" applyNumberFormat="1" applyFont="1" applyFill="1" applyAlignment="1">
      <alignment horizontal="right" wrapText="1"/>
    </xf>
    <xf numFmtId="192" fontId="80" fillId="62" borderId="0" xfId="4221" applyNumberFormat="1" applyFont="1" applyFill="1" applyAlignment="1">
      <alignment horizontal="right" wrapText="1"/>
    </xf>
    <xf numFmtId="0" fontId="79" fillId="0" borderId="0" xfId="4221" applyFont="1" applyAlignment="1">
      <alignment horizontal="left" wrapText="1"/>
    </xf>
    <xf numFmtId="0" fontId="80" fillId="0" borderId="40" xfId="4220" applyFont="1" applyBorder="1" applyAlignment="1">
      <alignment horizontal="left"/>
    </xf>
    <xf numFmtId="0" fontId="80" fillId="0" borderId="37" xfId="4220" applyFont="1" applyBorder="1" applyAlignment="1">
      <alignment horizontal="left"/>
    </xf>
    <xf numFmtId="0" fontId="79" fillId="0" borderId="63" xfId="4221" applyFont="1" applyBorder="1" applyAlignment="1">
      <alignment horizontal="center"/>
    </xf>
    <xf numFmtId="0" fontId="79" fillId="0" borderId="42" xfId="4221" applyFont="1" applyBorder="1" applyAlignment="1">
      <alignment horizontal="center"/>
    </xf>
    <xf numFmtId="192" fontId="80" fillId="63" borderId="42" xfId="4221" applyNumberFormat="1" applyFont="1" applyFill="1" applyBorder="1" applyAlignment="1">
      <alignment horizontal="right" wrapText="1"/>
    </xf>
    <xf numFmtId="192" fontId="80" fillId="63" borderId="37" xfId="4221" applyNumberFormat="1" applyFont="1" applyFill="1" applyBorder="1" applyAlignment="1">
      <alignment horizontal="right" wrapText="1"/>
    </xf>
    <xf numFmtId="192" fontId="80" fillId="62" borderId="42" xfId="4221" applyNumberFormat="1" applyFont="1" applyFill="1" applyBorder="1" applyAlignment="1">
      <alignment horizontal="right" wrapText="1"/>
    </xf>
    <xf numFmtId="192" fontId="80" fillId="62" borderId="37" xfId="4221" applyNumberFormat="1" applyFont="1" applyFill="1" applyBorder="1" applyAlignment="1">
      <alignment horizontal="right" wrapText="1"/>
    </xf>
    <xf numFmtId="0" fontId="80" fillId="0" borderId="39" xfId="0" applyFont="1" applyBorder="1" applyAlignment="1">
      <alignment horizontal="left"/>
    </xf>
    <xf numFmtId="0" fontId="80" fillId="67" borderId="40" xfId="0" applyFont="1" applyFill="1" applyBorder="1" applyAlignment="1">
      <alignment horizontal="left"/>
    </xf>
    <xf numFmtId="0" fontId="80" fillId="67" borderId="37" xfId="0" applyFont="1" applyFill="1" applyBorder="1" applyAlignment="1">
      <alignment horizontal="left"/>
    </xf>
    <xf numFmtId="0" fontId="133" fillId="0" borderId="39" xfId="0" applyFont="1" applyBorder="1" applyAlignment="1">
      <alignment horizontal="left"/>
    </xf>
    <xf numFmtId="0" fontId="133" fillId="0" borderId="0" xfId="0" applyFont="1" applyAlignment="1">
      <alignment horizontal="left"/>
    </xf>
    <xf numFmtId="0" fontId="79" fillId="0" borderId="0" xfId="4230" applyFont="1" applyAlignment="1">
      <alignment horizontal="left"/>
    </xf>
    <xf numFmtId="0" fontId="80" fillId="0" borderId="39" xfId="4230" applyFont="1" applyBorder="1" applyAlignment="1">
      <alignment horizontal="left"/>
    </xf>
    <xf numFmtId="0" fontId="80" fillId="0" borderId="0" xfId="4230" applyFont="1" applyAlignment="1">
      <alignment horizontal="left"/>
    </xf>
    <xf numFmtId="0" fontId="79" fillId="0" borderId="0" xfId="4230" applyFont="1"/>
    <xf numFmtId="0" fontId="80" fillId="67" borderId="92" xfId="0" applyFont="1" applyFill="1" applyBorder="1" applyAlignment="1">
      <alignment horizontal="left"/>
    </xf>
    <xf numFmtId="0" fontId="80" fillId="67" borderId="43" xfId="0" applyFont="1" applyFill="1" applyBorder="1" applyAlignment="1">
      <alignment horizontal="left"/>
    </xf>
    <xf numFmtId="0" fontId="79" fillId="0" borderId="39" xfId="4230" applyFont="1" applyBorder="1" applyAlignment="1">
      <alignment horizontal="left"/>
    </xf>
  </cellXfs>
  <cellStyles count="4231">
    <cellStyle name=";;;" xfId="1" xr:uid="{00000000-0005-0000-0000-000000000000}"/>
    <cellStyle name="20% - Accent1" xfId="2" builtinId="30" customBuiltin="1"/>
    <cellStyle name="20% - Accent1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3" xfId="7" xr:uid="{00000000-0005-0000-0000-000006000000}"/>
    <cellStyle name="20% - Accent3" xfId="8" builtinId="38" customBuiltin="1"/>
    <cellStyle name="20% - Accent3 2" xfId="9" xr:uid="{00000000-0005-0000-0000-000008000000}"/>
    <cellStyle name="20% - Accent3 3" xfId="10" xr:uid="{00000000-0005-0000-0000-000009000000}"/>
    <cellStyle name="20% - Accent4" xfId="11" builtinId="42" customBuiltin="1"/>
    <cellStyle name="20% - Accent4 2" xfId="12" xr:uid="{00000000-0005-0000-0000-00000B000000}"/>
    <cellStyle name="20% - Accent4 3" xfId="13" xr:uid="{00000000-0005-0000-0000-00000C000000}"/>
    <cellStyle name="20% - Accent5" xfId="14" builtinId="46" customBuiltin="1"/>
    <cellStyle name="20% - Accent5 2" xfId="15" xr:uid="{00000000-0005-0000-0000-00000E000000}"/>
    <cellStyle name="20% - Accent5 3" xfId="16" xr:uid="{00000000-0005-0000-0000-00000F000000}"/>
    <cellStyle name="20% - Accent6" xfId="17" builtinId="50" customBuiltin="1"/>
    <cellStyle name="20% - Accent6 2" xfId="18" xr:uid="{00000000-0005-0000-0000-000011000000}"/>
    <cellStyle name="20% - Accent6 3" xfId="19" xr:uid="{00000000-0005-0000-0000-000012000000}"/>
    <cellStyle name="40% - Accent1" xfId="20" builtinId="31" customBuiltin="1"/>
    <cellStyle name="40% - Accent1 2" xfId="21" xr:uid="{00000000-0005-0000-0000-000014000000}"/>
    <cellStyle name="40% - Accent1 3" xfId="22" xr:uid="{00000000-0005-0000-0000-000015000000}"/>
    <cellStyle name="40% - Accent2" xfId="23" builtinId="35" customBuiltin="1"/>
    <cellStyle name="40% - Accent2 2" xfId="24" xr:uid="{00000000-0005-0000-0000-000017000000}"/>
    <cellStyle name="40% - Accent2 3" xfId="25" xr:uid="{00000000-0005-0000-0000-000018000000}"/>
    <cellStyle name="40% - Accent3" xfId="26" builtinId="39" customBuiltin="1"/>
    <cellStyle name="40% - Accent3 2" xfId="27" xr:uid="{00000000-0005-0000-0000-00001A000000}"/>
    <cellStyle name="40% - Accent3 3" xfId="28" xr:uid="{00000000-0005-0000-0000-00001B000000}"/>
    <cellStyle name="40% - Accent4" xfId="29" builtinId="43" customBuiltin="1"/>
    <cellStyle name="40% - Accent4 2" xfId="30" xr:uid="{00000000-0005-0000-0000-00001D000000}"/>
    <cellStyle name="40% - Accent4 3" xfId="31" xr:uid="{00000000-0005-0000-0000-00001E000000}"/>
    <cellStyle name="40% - Accent5" xfId="32" builtinId="47" customBuiltin="1"/>
    <cellStyle name="40% - Accent5 2" xfId="33" xr:uid="{00000000-0005-0000-0000-000020000000}"/>
    <cellStyle name="40% - Accent5 3" xfId="34" xr:uid="{00000000-0005-0000-0000-000021000000}"/>
    <cellStyle name="40% - Accent6" xfId="35" builtinId="51" customBuiltin="1"/>
    <cellStyle name="40% - Accent6 2" xfId="36" xr:uid="{00000000-0005-0000-0000-000023000000}"/>
    <cellStyle name="40% - Accent6 3" xfId="37" xr:uid="{00000000-0005-0000-0000-000024000000}"/>
    <cellStyle name="60% - Accent1" xfId="38" builtinId="32" customBuiltin="1"/>
    <cellStyle name="60% - Accent1 2" xfId="39" xr:uid="{00000000-0005-0000-0000-000026000000}"/>
    <cellStyle name="60% - Accent1 3" xfId="40" xr:uid="{00000000-0005-0000-0000-000027000000}"/>
    <cellStyle name="60% - Accent2" xfId="41" builtinId="36" customBuiltin="1"/>
    <cellStyle name="60% - Accent2 2" xfId="42" xr:uid="{00000000-0005-0000-0000-000029000000}"/>
    <cellStyle name="60% - Accent2 3" xfId="43" xr:uid="{00000000-0005-0000-0000-00002A000000}"/>
    <cellStyle name="60% - Accent3" xfId="44" builtinId="40" customBuiltin="1"/>
    <cellStyle name="60% - Accent3 2" xfId="45" xr:uid="{00000000-0005-0000-0000-00002C000000}"/>
    <cellStyle name="60% - Accent3 3" xfId="46" xr:uid="{00000000-0005-0000-0000-00002D000000}"/>
    <cellStyle name="60% - Accent4" xfId="47" builtinId="44" customBuiltin="1"/>
    <cellStyle name="60% - Accent4 2" xfId="48" xr:uid="{00000000-0005-0000-0000-00002F000000}"/>
    <cellStyle name="60% - Accent4 3" xfId="49" xr:uid="{00000000-0005-0000-0000-000030000000}"/>
    <cellStyle name="60% - Accent5" xfId="50" builtinId="48" customBuiltin="1"/>
    <cellStyle name="60% - Accent5 2" xfId="51" xr:uid="{00000000-0005-0000-0000-000032000000}"/>
    <cellStyle name="60% - Accent5 3" xfId="52" xr:uid="{00000000-0005-0000-0000-000033000000}"/>
    <cellStyle name="60% - Accent6" xfId="53" builtinId="52" customBuiltin="1"/>
    <cellStyle name="60% - Accent6 2" xfId="54" xr:uid="{00000000-0005-0000-0000-000035000000}"/>
    <cellStyle name="60% - Accent6 3" xfId="55" xr:uid="{00000000-0005-0000-0000-000036000000}"/>
    <cellStyle name="Accent1" xfId="56" builtinId="29" customBuiltin="1"/>
    <cellStyle name="Accent1 2" xfId="57" xr:uid="{00000000-0005-0000-0000-000038000000}"/>
    <cellStyle name="Accent1 3" xfId="58" xr:uid="{00000000-0005-0000-0000-000039000000}"/>
    <cellStyle name="Accent2" xfId="59" builtinId="33" customBuiltin="1"/>
    <cellStyle name="Accent2 2" xfId="60" xr:uid="{00000000-0005-0000-0000-00003B000000}"/>
    <cellStyle name="Accent2 3" xfId="61" xr:uid="{00000000-0005-0000-0000-00003C000000}"/>
    <cellStyle name="Accent3" xfId="62" builtinId="37" customBuiltin="1"/>
    <cellStyle name="Accent3 2" xfId="63" xr:uid="{00000000-0005-0000-0000-00003E000000}"/>
    <cellStyle name="Accent3 3" xfId="64" xr:uid="{00000000-0005-0000-0000-00003F000000}"/>
    <cellStyle name="Accent4" xfId="65" builtinId="41" customBuiltin="1"/>
    <cellStyle name="Accent4 2" xfId="66" xr:uid="{00000000-0005-0000-0000-000041000000}"/>
    <cellStyle name="Accent4 3" xfId="67" xr:uid="{00000000-0005-0000-0000-000042000000}"/>
    <cellStyle name="Accent5" xfId="68" builtinId="45" customBuiltin="1"/>
    <cellStyle name="Accent5 2" xfId="69" xr:uid="{00000000-0005-0000-0000-000044000000}"/>
    <cellStyle name="Accent5 3" xfId="70" xr:uid="{00000000-0005-0000-0000-000045000000}"/>
    <cellStyle name="Accent6" xfId="71" builtinId="49" customBuiltin="1"/>
    <cellStyle name="Accent6 2" xfId="72" xr:uid="{00000000-0005-0000-0000-000047000000}"/>
    <cellStyle name="Accent6 3" xfId="73" xr:uid="{00000000-0005-0000-0000-000048000000}"/>
    <cellStyle name="Affinity Annual" xfId="74" xr:uid="{00000000-0005-0000-0000-000049000000}"/>
    <cellStyle name="Affinity Annual 10" xfId="75" xr:uid="{00000000-0005-0000-0000-00004A000000}"/>
    <cellStyle name="Affinity Annual 100" xfId="76" xr:uid="{00000000-0005-0000-0000-00004B000000}"/>
    <cellStyle name="Affinity Annual 101" xfId="77" xr:uid="{00000000-0005-0000-0000-00004C000000}"/>
    <cellStyle name="Affinity Annual 102" xfId="78" xr:uid="{00000000-0005-0000-0000-00004D000000}"/>
    <cellStyle name="Affinity Annual 103" xfId="79" xr:uid="{00000000-0005-0000-0000-00004E000000}"/>
    <cellStyle name="Affinity Annual 104" xfId="80" xr:uid="{00000000-0005-0000-0000-00004F000000}"/>
    <cellStyle name="Affinity Annual 105" xfId="81" xr:uid="{00000000-0005-0000-0000-000050000000}"/>
    <cellStyle name="Affinity Annual 106" xfId="82" xr:uid="{00000000-0005-0000-0000-000051000000}"/>
    <cellStyle name="Affinity Annual 107" xfId="83" xr:uid="{00000000-0005-0000-0000-000052000000}"/>
    <cellStyle name="Affinity Annual 108" xfId="84" xr:uid="{00000000-0005-0000-0000-000053000000}"/>
    <cellStyle name="Affinity Annual 109" xfId="85" xr:uid="{00000000-0005-0000-0000-000054000000}"/>
    <cellStyle name="Affinity Annual 11" xfId="86" xr:uid="{00000000-0005-0000-0000-000055000000}"/>
    <cellStyle name="Affinity Annual 110" xfId="87" xr:uid="{00000000-0005-0000-0000-000056000000}"/>
    <cellStyle name="Affinity Annual 111" xfId="88" xr:uid="{00000000-0005-0000-0000-000057000000}"/>
    <cellStyle name="Affinity Annual 112" xfId="89" xr:uid="{00000000-0005-0000-0000-000058000000}"/>
    <cellStyle name="Affinity Annual 113" xfId="90" xr:uid="{00000000-0005-0000-0000-000059000000}"/>
    <cellStyle name="Affinity Annual 114" xfId="91" xr:uid="{00000000-0005-0000-0000-00005A000000}"/>
    <cellStyle name="Affinity Annual 115" xfId="92" xr:uid="{00000000-0005-0000-0000-00005B000000}"/>
    <cellStyle name="Affinity Annual 116" xfId="93" xr:uid="{00000000-0005-0000-0000-00005C000000}"/>
    <cellStyle name="Affinity Annual 117" xfId="94" xr:uid="{00000000-0005-0000-0000-00005D000000}"/>
    <cellStyle name="Affinity Annual 118" xfId="95" xr:uid="{00000000-0005-0000-0000-00005E000000}"/>
    <cellStyle name="Affinity Annual 119" xfId="96" xr:uid="{00000000-0005-0000-0000-00005F000000}"/>
    <cellStyle name="Affinity Annual 12" xfId="97" xr:uid="{00000000-0005-0000-0000-000060000000}"/>
    <cellStyle name="Affinity Annual 120" xfId="98" xr:uid="{00000000-0005-0000-0000-000061000000}"/>
    <cellStyle name="Affinity Annual 121" xfId="99" xr:uid="{00000000-0005-0000-0000-000062000000}"/>
    <cellStyle name="Affinity Annual 122" xfId="100" xr:uid="{00000000-0005-0000-0000-000063000000}"/>
    <cellStyle name="Affinity Annual 123" xfId="101" xr:uid="{00000000-0005-0000-0000-000064000000}"/>
    <cellStyle name="Affinity Annual 124" xfId="102" xr:uid="{00000000-0005-0000-0000-000065000000}"/>
    <cellStyle name="Affinity Annual 125" xfId="103" xr:uid="{00000000-0005-0000-0000-000066000000}"/>
    <cellStyle name="Affinity Annual 126" xfId="104" xr:uid="{00000000-0005-0000-0000-000067000000}"/>
    <cellStyle name="Affinity Annual 127" xfId="105" xr:uid="{00000000-0005-0000-0000-000068000000}"/>
    <cellStyle name="Affinity Annual 128" xfId="106" xr:uid="{00000000-0005-0000-0000-000069000000}"/>
    <cellStyle name="Affinity Annual 129" xfId="107" xr:uid="{00000000-0005-0000-0000-00006A000000}"/>
    <cellStyle name="Affinity Annual 13" xfId="108" xr:uid="{00000000-0005-0000-0000-00006B000000}"/>
    <cellStyle name="Affinity Annual 130" xfId="109" xr:uid="{00000000-0005-0000-0000-00006C000000}"/>
    <cellStyle name="Affinity Annual 131" xfId="110" xr:uid="{00000000-0005-0000-0000-00006D000000}"/>
    <cellStyle name="Affinity Annual 132" xfId="111" xr:uid="{00000000-0005-0000-0000-00006E000000}"/>
    <cellStyle name="Affinity Annual 133" xfId="112" xr:uid="{00000000-0005-0000-0000-00006F000000}"/>
    <cellStyle name="Affinity Annual 134" xfId="113" xr:uid="{00000000-0005-0000-0000-000070000000}"/>
    <cellStyle name="Affinity Annual 135" xfId="114" xr:uid="{00000000-0005-0000-0000-000071000000}"/>
    <cellStyle name="Affinity Annual 136" xfId="115" xr:uid="{00000000-0005-0000-0000-000072000000}"/>
    <cellStyle name="Affinity Annual 137" xfId="116" xr:uid="{00000000-0005-0000-0000-000073000000}"/>
    <cellStyle name="Affinity Annual 138" xfId="117" xr:uid="{00000000-0005-0000-0000-000074000000}"/>
    <cellStyle name="Affinity Annual 139" xfId="118" xr:uid="{00000000-0005-0000-0000-000075000000}"/>
    <cellStyle name="Affinity Annual 14" xfId="119" xr:uid="{00000000-0005-0000-0000-000076000000}"/>
    <cellStyle name="Affinity Annual 140" xfId="120" xr:uid="{00000000-0005-0000-0000-000077000000}"/>
    <cellStyle name="Affinity Annual 141" xfId="121" xr:uid="{00000000-0005-0000-0000-000078000000}"/>
    <cellStyle name="Affinity Annual 142" xfId="122" xr:uid="{00000000-0005-0000-0000-000079000000}"/>
    <cellStyle name="Affinity Annual 143" xfId="123" xr:uid="{00000000-0005-0000-0000-00007A000000}"/>
    <cellStyle name="Affinity Annual 144" xfId="124" xr:uid="{00000000-0005-0000-0000-00007B000000}"/>
    <cellStyle name="Affinity Annual 145" xfId="125" xr:uid="{00000000-0005-0000-0000-00007C000000}"/>
    <cellStyle name="Affinity Annual 146" xfId="126" xr:uid="{00000000-0005-0000-0000-00007D000000}"/>
    <cellStyle name="Affinity Annual 147" xfId="127" xr:uid="{00000000-0005-0000-0000-00007E000000}"/>
    <cellStyle name="Affinity Annual 148" xfId="128" xr:uid="{00000000-0005-0000-0000-00007F000000}"/>
    <cellStyle name="Affinity Annual 149" xfId="129" xr:uid="{00000000-0005-0000-0000-000080000000}"/>
    <cellStyle name="Affinity Annual 15" xfId="130" xr:uid="{00000000-0005-0000-0000-000081000000}"/>
    <cellStyle name="Affinity Annual 150" xfId="131" xr:uid="{00000000-0005-0000-0000-000082000000}"/>
    <cellStyle name="Affinity Annual 151" xfId="132" xr:uid="{00000000-0005-0000-0000-000083000000}"/>
    <cellStyle name="Affinity Annual 152" xfId="133" xr:uid="{00000000-0005-0000-0000-000084000000}"/>
    <cellStyle name="Affinity Annual 153" xfId="134" xr:uid="{00000000-0005-0000-0000-000085000000}"/>
    <cellStyle name="Affinity Annual 16" xfId="135" xr:uid="{00000000-0005-0000-0000-000086000000}"/>
    <cellStyle name="Affinity Annual 17" xfId="136" xr:uid="{00000000-0005-0000-0000-000087000000}"/>
    <cellStyle name="Affinity Annual 18" xfId="137" xr:uid="{00000000-0005-0000-0000-000088000000}"/>
    <cellStyle name="Affinity Annual 19" xfId="138" xr:uid="{00000000-0005-0000-0000-000089000000}"/>
    <cellStyle name="Affinity Annual 2" xfId="139" xr:uid="{00000000-0005-0000-0000-00008A000000}"/>
    <cellStyle name="Affinity Annual 20" xfId="140" xr:uid="{00000000-0005-0000-0000-00008B000000}"/>
    <cellStyle name="Affinity Annual 21" xfId="141" xr:uid="{00000000-0005-0000-0000-00008C000000}"/>
    <cellStyle name="Affinity Annual 22" xfId="142" xr:uid="{00000000-0005-0000-0000-00008D000000}"/>
    <cellStyle name="Affinity Annual 23" xfId="143" xr:uid="{00000000-0005-0000-0000-00008E000000}"/>
    <cellStyle name="Affinity Annual 24" xfId="144" xr:uid="{00000000-0005-0000-0000-00008F000000}"/>
    <cellStyle name="Affinity Annual 25" xfId="145" xr:uid="{00000000-0005-0000-0000-000090000000}"/>
    <cellStyle name="Affinity Annual 26" xfId="146" xr:uid="{00000000-0005-0000-0000-000091000000}"/>
    <cellStyle name="Affinity Annual 27" xfId="147" xr:uid="{00000000-0005-0000-0000-000092000000}"/>
    <cellStyle name="Affinity Annual 28" xfId="148" xr:uid="{00000000-0005-0000-0000-000093000000}"/>
    <cellStyle name="Affinity Annual 29" xfId="149" xr:uid="{00000000-0005-0000-0000-000094000000}"/>
    <cellStyle name="Affinity Annual 3" xfId="150" xr:uid="{00000000-0005-0000-0000-000095000000}"/>
    <cellStyle name="Affinity Annual 30" xfId="151" xr:uid="{00000000-0005-0000-0000-000096000000}"/>
    <cellStyle name="Affinity Annual 31" xfId="152" xr:uid="{00000000-0005-0000-0000-000097000000}"/>
    <cellStyle name="Affinity Annual 32" xfId="153" xr:uid="{00000000-0005-0000-0000-000098000000}"/>
    <cellStyle name="Affinity Annual 33" xfId="154" xr:uid="{00000000-0005-0000-0000-000099000000}"/>
    <cellStyle name="Affinity Annual 34" xfId="155" xr:uid="{00000000-0005-0000-0000-00009A000000}"/>
    <cellStyle name="Affinity Annual 35" xfId="156" xr:uid="{00000000-0005-0000-0000-00009B000000}"/>
    <cellStyle name="Affinity Annual 36" xfId="157" xr:uid="{00000000-0005-0000-0000-00009C000000}"/>
    <cellStyle name="Affinity Annual 37" xfId="158" xr:uid="{00000000-0005-0000-0000-00009D000000}"/>
    <cellStyle name="Affinity Annual 38" xfId="159" xr:uid="{00000000-0005-0000-0000-00009E000000}"/>
    <cellStyle name="Affinity Annual 39" xfId="160" xr:uid="{00000000-0005-0000-0000-00009F000000}"/>
    <cellStyle name="Affinity Annual 4" xfId="161" xr:uid="{00000000-0005-0000-0000-0000A0000000}"/>
    <cellStyle name="Affinity Annual 40" xfId="162" xr:uid="{00000000-0005-0000-0000-0000A1000000}"/>
    <cellStyle name="Affinity Annual 41" xfId="163" xr:uid="{00000000-0005-0000-0000-0000A2000000}"/>
    <cellStyle name="Affinity Annual 42" xfId="164" xr:uid="{00000000-0005-0000-0000-0000A3000000}"/>
    <cellStyle name="Affinity Annual 43" xfId="165" xr:uid="{00000000-0005-0000-0000-0000A4000000}"/>
    <cellStyle name="Affinity Annual 44" xfId="166" xr:uid="{00000000-0005-0000-0000-0000A5000000}"/>
    <cellStyle name="Affinity Annual 45" xfId="167" xr:uid="{00000000-0005-0000-0000-0000A6000000}"/>
    <cellStyle name="Affinity Annual 46" xfId="168" xr:uid="{00000000-0005-0000-0000-0000A7000000}"/>
    <cellStyle name="Affinity Annual 47" xfId="169" xr:uid="{00000000-0005-0000-0000-0000A8000000}"/>
    <cellStyle name="Affinity Annual 48" xfId="170" xr:uid="{00000000-0005-0000-0000-0000A9000000}"/>
    <cellStyle name="Affinity Annual 49" xfId="171" xr:uid="{00000000-0005-0000-0000-0000AA000000}"/>
    <cellStyle name="Affinity Annual 5" xfId="172" xr:uid="{00000000-0005-0000-0000-0000AB000000}"/>
    <cellStyle name="Affinity Annual 50" xfId="173" xr:uid="{00000000-0005-0000-0000-0000AC000000}"/>
    <cellStyle name="Affinity Annual 51" xfId="174" xr:uid="{00000000-0005-0000-0000-0000AD000000}"/>
    <cellStyle name="Affinity Annual 52" xfId="175" xr:uid="{00000000-0005-0000-0000-0000AE000000}"/>
    <cellStyle name="Affinity Annual 53" xfId="176" xr:uid="{00000000-0005-0000-0000-0000AF000000}"/>
    <cellStyle name="Affinity Annual 54" xfId="177" xr:uid="{00000000-0005-0000-0000-0000B0000000}"/>
    <cellStyle name="Affinity Annual 55" xfId="178" xr:uid="{00000000-0005-0000-0000-0000B1000000}"/>
    <cellStyle name="Affinity Annual 56" xfId="179" xr:uid="{00000000-0005-0000-0000-0000B2000000}"/>
    <cellStyle name="Affinity Annual 57" xfId="180" xr:uid="{00000000-0005-0000-0000-0000B3000000}"/>
    <cellStyle name="Affinity Annual 58" xfId="181" xr:uid="{00000000-0005-0000-0000-0000B4000000}"/>
    <cellStyle name="Affinity Annual 59" xfId="182" xr:uid="{00000000-0005-0000-0000-0000B5000000}"/>
    <cellStyle name="Affinity Annual 6" xfId="183" xr:uid="{00000000-0005-0000-0000-0000B6000000}"/>
    <cellStyle name="Affinity Annual 60" xfId="184" xr:uid="{00000000-0005-0000-0000-0000B7000000}"/>
    <cellStyle name="Affinity Annual 61" xfId="185" xr:uid="{00000000-0005-0000-0000-0000B8000000}"/>
    <cellStyle name="Affinity Annual 62" xfId="186" xr:uid="{00000000-0005-0000-0000-0000B9000000}"/>
    <cellStyle name="Affinity Annual 63" xfId="187" xr:uid="{00000000-0005-0000-0000-0000BA000000}"/>
    <cellStyle name="Affinity Annual 64" xfId="188" xr:uid="{00000000-0005-0000-0000-0000BB000000}"/>
    <cellStyle name="Affinity Annual 65" xfId="189" xr:uid="{00000000-0005-0000-0000-0000BC000000}"/>
    <cellStyle name="Affinity Annual 66" xfId="190" xr:uid="{00000000-0005-0000-0000-0000BD000000}"/>
    <cellStyle name="Affinity Annual 67" xfId="191" xr:uid="{00000000-0005-0000-0000-0000BE000000}"/>
    <cellStyle name="Affinity Annual 68" xfId="192" xr:uid="{00000000-0005-0000-0000-0000BF000000}"/>
    <cellStyle name="Affinity Annual 69" xfId="193" xr:uid="{00000000-0005-0000-0000-0000C0000000}"/>
    <cellStyle name="Affinity Annual 7" xfId="194" xr:uid="{00000000-0005-0000-0000-0000C1000000}"/>
    <cellStyle name="Affinity Annual 70" xfId="195" xr:uid="{00000000-0005-0000-0000-0000C2000000}"/>
    <cellStyle name="Affinity Annual 71" xfId="196" xr:uid="{00000000-0005-0000-0000-0000C3000000}"/>
    <cellStyle name="Affinity Annual 72" xfId="197" xr:uid="{00000000-0005-0000-0000-0000C4000000}"/>
    <cellStyle name="Affinity Annual 73" xfId="198" xr:uid="{00000000-0005-0000-0000-0000C5000000}"/>
    <cellStyle name="Affinity Annual 74" xfId="199" xr:uid="{00000000-0005-0000-0000-0000C6000000}"/>
    <cellStyle name="Affinity Annual 75" xfId="200" xr:uid="{00000000-0005-0000-0000-0000C7000000}"/>
    <cellStyle name="Affinity Annual 76" xfId="201" xr:uid="{00000000-0005-0000-0000-0000C8000000}"/>
    <cellStyle name="Affinity Annual 77" xfId="202" xr:uid="{00000000-0005-0000-0000-0000C9000000}"/>
    <cellStyle name="Affinity Annual 78" xfId="203" xr:uid="{00000000-0005-0000-0000-0000CA000000}"/>
    <cellStyle name="Affinity Annual 79" xfId="204" xr:uid="{00000000-0005-0000-0000-0000CB000000}"/>
    <cellStyle name="Affinity Annual 8" xfId="205" xr:uid="{00000000-0005-0000-0000-0000CC000000}"/>
    <cellStyle name="Affinity Annual 80" xfId="206" xr:uid="{00000000-0005-0000-0000-0000CD000000}"/>
    <cellStyle name="Affinity Annual 81" xfId="207" xr:uid="{00000000-0005-0000-0000-0000CE000000}"/>
    <cellStyle name="Affinity Annual 82" xfId="208" xr:uid="{00000000-0005-0000-0000-0000CF000000}"/>
    <cellStyle name="Affinity Annual 83" xfId="209" xr:uid="{00000000-0005-0000-0000-0000D0000000}"/>
    <cellStyle name="Affinity Annual 84" xfId="210" xr:uid="{00000000-0005-0000-0000-0000D1000000}"/>
    <cellStyle name="Affinity Annual 85" xfId="211" xr:uid="{00000000-0005-0000-0000-0000D2000000}"/>
    <cellStyle name="Affinity Annual 86" xfId="212" xr:uid="{00000000-0005-0000-0000-0000D3000000}"/>
    <cellStyle name="Affinity Annual 87" xfId="213" xr:uid="{00000000-0005-0000-0000-0000D4000000}"/>
    <cellStyle name="Affinity Annual 88" xfId="214" xr:uid="{00000000-0005-0000-0000-0000D5000000}"/>
    <cellStyle name="Affinity Annual 89" xfId="215" xr:uid="{00000000-0005-0000-0000-0000D6000000}"/>
    <cellStyle name="Affinity Annual 9" xfId="216" xr:uid="{00000000-0005-0000-0000-0000D7000000}"/>
    <cellStyle name="Affinity Annual 90" xfId="217" xr:uid="{00000000-0005-0000-0000-0000D8000000}"/>
    <cellStyle name="Affinity Annual 91" xfId="218" xr:uid="{00000000-0005-0000-0000-0000D9000000}"/>
    <cellStyle name="Affinity Annual 92" xfId="219" xr:uid="{00000000-0005-0000-0000-0000DA000000}"/>
    <cellStyle name="Affinity Annual 93" xfId="220" xr:uid="{00000000-0005-0000-0000-0000DB000000}"/>
    <cellStyle name="Affinity Annual 94" xfId="221" xr:uid="{00000000-0005-0000-0000-0000DC000000}"/>
    <cellStyle name="Affinity Annual 95" xfId="222" xr:uid="{00000000-0005-0000-0000-0000DD000000}"/>
    <cellStyle name="Affinity Annual 96" xfId="223" xr:uid="{00000000-0005-0000-0000-0000DE000000}"/>
    <cellStyle name="Affinity Annual 97" xfId="224" xr:uid="{00000000-0005-0000-0000-0000DF000000}"/>
    <cellStyle name="Affinity Annual 98" xfId="225" xr:uid="{00000000-0005-0000-0000-0000E0000000}"/>
    <cellStyle name="Affinity Annual 99" xfId="226" xr:uid="{00000000-0005-0000-0000-0000E1000000}"/>
    <cellStyle name="Affinity Background" xfId="227" xr:uid="{00000000-0005-0000-0000-0000E2000000}"/>
    <cellStyle name="Affinity Background 10" xfId="228" xr:uid="{00000000-0005-0000-0000-0000E3000000}"/>
    <cellStyle name="Affinity Background 100" xfId="229" xr:uid="{00000000-0005-0000-0000-0000E4000000}"/>
    <cellStyle name="Affinity Background 101" xfId="230" xr:uid="{00000000-0005-0000-0000-0000E5000000}"/>
    <cellStyle name="Affinity Background 102" xfId="231" xr:uid="{00000000-0005-0000-0000-0000E6000000}"/>
    <cellStyle name="Affinity Background 103" xfId="232" xr:uid="{00000000-0005-0000-0000-0000E7000000}"/>
    <cellStyle name="Affinity Background 104" xfId="233" xr:uid="{00000000-0005-0000-0000-0000E8000000}"/>
    <cellStyle name="Affinity Background 105" xfId="234" xr:uid="{00000000-0005-0000-0000-0000E9000000}"/>
    <cellStyle name="Affinity Background 106" xfId="235" xr:uid="{00000000-0005-0000-0000-0000EA000000}"/>
    <cellStyle name="Affinity Background 107" xfId="236" xr:uid="{00000000-0005-0000-0000-0000EB000000}"/>
    <cellStyle name="Affinity Background 108" xfId="237" xr:uid="{00000000-0005-0000-0000-0000EC000000}"/>
    <cellStyle name="Affinity Background 109" xfId="238" xr:uid="{00000000-0005-0000-0000-0000ED000000}"/>
    <cellStyle name="Affinity Background 11" xfId="239" xr:uid="{00000000-0005-0000-0000-0000EE000000}"/>
    <cellStyle name="Affinity Background 110" xfId="240" xr:uid="{00000000-0005-0000-0000-0000EF000000}"/>
    <cellStyle name="Affinity Background 111" xfId="241" xr:uid="{00000000-0005-0000-0000-0000F0000000}"/>
    <cellStyle name="Affinity Background 112" xfId="242" xr:uid="{00000000-0005-0000-0000-0000F1000000}"/>
    <cellStyle name="Affinity Background 113" xfId="243" xr:uid="{00000000-0005-0000-0000-0000F2000000}"/>
    <cellStyle name="Affinity Background 114" xfId="244" xr:uid="{00000000-0005-0000-0000-0000F3000000}"/>
    <cellStyle name="Affinity Background 115" xfId="245" xr:uid="{00000000-0005-0000-0000-0000F4000000}"/>
    <cellStyle name="Affinity Background 116" xfId="246" xr:uid="{00000000-0005-0000-0000-0000F5000000}"/>
    <cellStyle name="Affinity Background 117" xfId="247" xr:uid="{00000000-0005-0000-0000-0000F6000000}"/>
    <cellStyle name="Affinity Background 118" xfId="248" xr:uid="{00000000-0005-0000-0000-0000F7000000}"/>
    <cellStyle name="Affinity Background 119" xfId="249" xr:uid="{00000000-0005-0000-0000-0000F8000000}"/>
    <cellStyle name="Affinity Background 12" xfId="250" xr:uid="{00000000-0005-0000-0000-0000F9000000}"/>
    <cellStyle name="Affinity Background 120" xfId="251" xr:uid="{00000000-0005-0000-0000-0000FA000000}"/>
    <cellStyle name="Affinity Background 121" xfId="252" xr:uid="{00000000-0005-0000-0000-0000FB000000}"/>
    <cellStyle name="Affinity Background 122" xfId="253" xr:uid="{00000000-0005-0000-0000-0000FC000000}"/>
    <cellStyle name="Affinity Background 123" xfId="254" xr:uid="{00000000-0005-0000-0000-0000FD000000}"/>
    <cellStyle name="Affinity Background 124" xfId="255" xr:uid="{00000000-0005-0000-0000-0000FE000000}"/>
    <cellStyle name="Affinity Background 125" xfId="256" xr:uid="{00000000-0005-0000-0000-0000FF000000}"/>
    <cellStyle name="Affinity Background 126" xfId="257" xr:uid="{00000000-0005-0000-0000-000000010000}"/>
    <cellStyle name="Affinity Background 127" xfId="258" xr:uid="{00000000-0005-0000-0000-000001010000}"/>
    <cellStyle name="Affinity Background 128" xfId="259" xr:uid="{00000000-0005-0000-0000-000002010000}"/>
    <cellStyle name="Affinity Background 129" xfId="260" xr:uid="{00000000-0005-0000-0000-000003010000}"/>
    <cellStyle name="Affinity Background 13" xfId="261" xr:uid="{00000000-0005-0000-0000-000004010000}"/>
    <cellStyle name="Affinity Background 130" xfId="262" xr:uid="{00000000-0005-0000-0000-000005010000}"/>
    <cellStyle name="Affinity Background 131" xfId="263" xr:uid="{00000000-0005-0000-0000-000006010000}"/>
    <cellStyle name="Affinity Background 132" xfId="264" xr:uid="{00000000-0005-0000-0000-000007010000}"/>
    <cellStyle name="Affinity Background 133" xfId="265" xr:uid="{00000000-0005-0000-0000-000008010000}"/>
    <cellStyle name="Affinity Background 134" xfId="266" xr:uid="{00000000-0005-0000-0000-000009010000}"/>
    <cellStyle name="Affinity Background 135" xfId="267" xr:uid="{00000000-0005-0000-0000-00000A010000}"/>
    <cellStyle name="Affinity Background 136" xfId="268" xr:uid="{00000000-0005-0000-0000-00000B010000}"/>
    <cellStyle name="Affinity Background 137" xfId="269" xr:uid="{00000000-0005-0000-0000-00000C010000}"/>
    <cellStyle name="Affinity Background 138" xfId="270" xr:uid="{00000000-0005-0000-0000-00000D010000}"/>
    <cellStyle name="Affinity Background 139" xfId="271" xr:uid="{00000000-0005-0000-0000-00000E010000}"/>
    <cellStyle name="Affinity Background 14" xfId="272" xr:uid="{00000000-0005-0000-0000-00000F010000}"/>
    <cellStyle name="Affinity Background 140" xfId="273" xr:uid="{00000000-0005-0000-0000-000010010000}"/>
    <cellStyle name="Affinity Background 141" xfId="274" xr:uid="{00000000-0005-0000-0000-000011010000}"/>
    <cellStyle name="Affinity Background 142" xfId="275" xr:uid="{00000000-0005-0000-0000-000012010000}"/>
    <cellStyle name="Affinity Background 143" xfId="276" xr:uid="{00000000-0005-0000-0000-000013010000}"/>
    <cellStyle name="Affinity Background 144" xfId="277" xr:uid="{00000000-0005-0000-0000-000014010000}"/>
    <cellStyle name="Affinity Background 145" xfId="278" xr:uid="{00000000-0005-0000-0000-000015010000}"/>
    <cellStyle name="Affinity Background 146" xfId="279" xr:uid="{00000000-0005-0000-0000-000016010000}"/>
    <cellStyle name="Affinity Background 147" xfId="280" xr:uid="{00000000-0005-0000-0000-000017010000}"/>
    <cellStyle name="Affinity Background 148" xfId="281" xr:uid="{00000000-0005-0000-0000-000018010000}"/>
    <cellStyle name="Affinity Background 149" xfId="282" xr:uid="{00000000-0005-0000-0000-000019010000}"/>
    <cellStyle name="Affinity Background 15" xfId="283" xr:uid="{00000000-0005-0000-0000-00001A010000}"/>
    <cellStyle name="Affinity Background 150" xfId="284" xr:uid="{00000000-0005-0000-0000-00001B010000}"/>
    <cellStyle name="Affinity Background 151" xfId="285" xr:uid="{00000000-0005-0000-0000-00001C010000}"/>
    <cellStyle name="Affinity Background 152" xfId="286" xr:uid="{00000000-0005-0000-0000-00001D010000}"/>
    <cellStyle name="Affinity Background 153" xfId="287" xr:uid="{00000000-0005-0000-0000-00001E010000}"/>
    <cellStyle name="Affinity Background 16" xfId="288" xr:uid="{00000000-0005-0000-0000-00001F010000}"/>
    <cellStyle name="Affinity Background 17" xfId="289" xr:uid="{00000000-0005-0000-0000-000020010000}"/>
    <cellStyle name="Affinity Background 18" xfId="290" xr:uid="{00000000-0005-0000-0000-000021010000}"/>
    <cellStyle name="Affinity Background 19" xfId="291" xr:uid="{00000000-0005-0000-0000-000022010000}"/>
    <cellStyle name="Affinity Background 2" xfId="292" xr:uid="{00000000-0005-0000-0000-000023010000}"/>
    <cellStyle name="Affinity Background 20" xfId="293" xr:uid="{00000000-0005-0000-0000-000024010000}"/>
    <cellStyle name="Affinity Background 21" xfId="294" xr:uid="{00000000-0005-0000-0000-000025010000}"/>
    <cellStyle name="Affinity Background 22" xfId="295" xr:uid="{00000000-0005-0000-0000-000026010000}"/>
    <cellStyle name="Affinity Background 23" xfId="296" xr:uid="{00000000-0005-0000-0000-000027010000}"/>
    <cellStyle name="Affinity Background 24" xfId="297" xr:uid="{00000000-0005-0000-0000-000028010000}"/>
    <cellStyle name="Affinity Background 25" xfId="298" xr:uid="{00000000-0005-0000-0000-000029010000}"/>
    <cellStyle name="Affinity Background 26" xfId="299" xr:uid="{00000000-0005-0000-0000-00002A010000}"/>
    <cellStyle name="Affinity Background 27" xfId="300" xr:uid="{00000000-0005-0000-0000-00002B010000}"/>
    <cellStyle name="Affinity Background 28" xfId="301" xr:uid="{00000000-0005-0000-0000-00002C010000}"/>
    <cellStyle name="Affinity Background 29" xfId="302" xr:uid="{00000000-0005-0000-0000-00002D010000}"/>
    <cellStyle name="Affinity Background 3" xfId="303" xr:uid="{00000000-0005-0000-0000-00002E010000}"/>
    <cellStyle name="Affinity Background 30" xfId="304" xr:uid="{00000000-0005-0000-0000-00002F010000}"/>
    <cellStyle name="Affinity Background 31" xfId="305" xr:uid="{00000000-0005-0000-0000-000030010000}"/>
    <cellStyle name="Affinity Background 32" xfId="306" xr:uid="{00000000-0005-0000-0000-000031010000}"/>
    <cellStyle name="Affinity Background 33" xfId="307" xr:uid="{00000000-0005-0000-0000-000032010000}"/>
    <cellStyle name="Affinity Background 34" xfId="308" xr:uid="{00000000-0005-0000-0000-000033010000}"/>
    <cellStyle name="Affinity Background 35" xfId="309" xr:uid="{00000000-0005-0000-0000-000034010000}"/>
    <cellStyle name="Affinity Background 36" xfId="310" xr:uid="{00000000-0005-0000-0000-000035010000}"/>
    <cellStyle name="Affinity Background 37" xfId="311" xr:uid="{00000000-0005-0000-0000-000036010000}"/>
    <cellStyle name="Affinity Background 38" xfId="312" xr:uid="{00000000-0005-0000-0000-000037010000}"/>
    <cellStyle name="Affinity Background 39" xfId="313" xr:uid="{00000000-0005-0000-0000-000038010000}"/>
    <cellStyle name="Affinity Background 4" xfId="314" xr:uid="{00000000-0005-0000-0000-000039010000}"/>
    <cellStyle name="Affinity Background 40" xfId="315" xr:uid="{00000000-0005-0000-0000-00003A010000}"/>
    <cellStyle name="Affinity Background 41" xfId="316" xr:uid="{00000000-0005-0000-0000-00003B010000}"/>
    <cellStyle name="Affinity Background 42" xfId="317" xr:uid="{00000000-0005-0000-0000-00003C010000}"/>
    <cellStyle name="Affinity Background 43" xfId="318" xr:uid="{00000000-0005-0000-0000-00003D010000}"/>
    <cellStyle name="Affinity Background 44" xfId="319" xr:uid="{00000000-0005-0000-0000-00003E010000}"/>
    <cellStyle name="Affinity Background 45" xfId="320" xr:uid="{00000000-0005-0000-0000-00003F010000}"/>
    <cellStyle name="Affinity Background 46" xfId="321" xr:uid="{00000000-0005-0000-0000-000040010000}"/>
    <cellStyle name="Affinity Background 47" xfId="322" xr:uid="{00000000-0005-0000-0000-000041010000}"/>
    <cellStyle name="Affinity Background 48" xfId="323" xr:uid="{00000000-0005-0000-0000-000042010000}"/>
    <cellStyle name="Affinity Background 49" xfId="324" xr:uid="{00000000-0005-0000-0000-000043010000}"/>
    <cellStyle name="Affinity Background 5" xfId="325" xr:uid="{00000000-0005-0000-0000-000044010000}"/>
    <cellStyle name="Affinity Background 50" xfId="326" xr:uid="{00000000-0005-0000-0000-000045010000}"/>
    <cellStyle name="Affinity Background 51" xfId="327" xr:uid="{00000000-0005-0000-0000-000046010000}"/>
    <cellStyle name="Affinity Background 52" xfId="328" xr:uid="{00000000-0005-0000-0000-000047010000}"/>
    <cellStyle name="Affinity Background 53" xfId="329" xr:uid="{00000000-0005-0000-0000-000048010000}"/>
    <cellStyle name="Affinity Background 54" xfId="330" xr:uid="{00000000-0005-0000-0000-000049010000}"/>
    <cellStyle name="Affinity Background 55" xfId="331" xr:uid="{00000000-0005-0000-0000-00004A010000}"/>
    <cellStyle name="Affinity Background 56" xfId="332" xr:uid="{00000000-0005-0000-0000-00004B010000}"/>
    <cellStyle name="Affinity Background 57" xfId="333" xr:uid="{00000000-0005-0000-0000-00004C010000}"/>
    <cellStyle name="Affinity Background 58" xfId="334" xr:uid="{00000000-0005-0000-0000-00004D010000}"/>
    <cellStyle name="Affinity Background 59" xfId="335" xr:uid="{00000000-0005-0000-0000-00004E010000}"/>
    <cellStyle name="Affinity Background 6" xfId="336" xr:uid="{00000000-0005-0000-0000-00004F010000}"/>
    <cellStyle name="Affinity Background 60" xfId="337" xr:uid="{00000000-0005-0000-0000-000050010000}"/>
    <cellStyle name="Affinity Background 61" xfId="338" xr:uid="{00000000-0005-0000-0000-000051010000}"/>
    <cellStyle name="Affinity Background 62" xfId="339" xr:uid="{00000000-0005-0000-0000-000052010000}"/>
    <cellStyle name="Affinity Background 63" xfId="340" xr:uid="{00000000-0005-0000-0000-000053010000}"/>
    <cellStyle name="Affinity Background 64" xfId="341" xr:uid="{00000000-0005-0000-0000-000054010000}"/>
    <cellStyle name="Affinity Background 65" xfId="342" xr:uid="{00000000-0005-0000-0000-000055010000}"/>
    <cellStyle name="Affinity Background 66" xfId="343" xr:uid="{00000000-0005-0000-0000-000056010000}"/>
    <cellStyle name="Affinity Background 67" xfId="344" xr:uid="{00000000-0005-0000-0000-000057010000}"/>
    <cellStyle name="Affinity Background 68" xfId="345" xr:uid="{00000000-0005-0000-0000-000058010000}"/>
    <cellStyle name="Affinity Background 69" xfId="346" xr:uid="{00000000-0005-0000-0000-000059010000}"/>
    <cellStyle name="Affinity Background 7" xfId="347" xr:uid="{00000000-0005-0000-0000-00005A010000}"/>
    <cellStyle name="Affinity Background 70" xfId="348" xr:uid="{00000000-0005-0000-0000-00005B010000}"/>
    <cellStyle name="Affinity Background 71" xfId="349" xr:uid="{00000000-0005-0000-0000-00005C010000}"/>
    <cellStyle name="Affinity Background 72" xfId="350" xr:uid="{00000000-0005-0000-0000-00005D010000}"/>
    <cellStyle name="Affinity Background 73" xfId="351" xr:uid="{00000000-0005-0000-0000-00005E010000}"/>
    <cellStyle name="Affinity Background 74" xfId="352" xr:uid="{00000000-0005-0000-0000-00005F010000}"/>
    <cellStyle name="Affinity Background 75" xfId="353" xr:uid="{00000000-0005-0000-0000-000060010000}"/>
    <cellStyle name="Affinity Background 76" xfId="354" xr:uid="{00000000-0005-0000-0000-000061010000}"/>
    <cellStyle name="Affinity Background 77" xfId="355" xr:uid="{00000000-0005-0000-0000-000062010000}"/>
    <cellStyle name="Affinity Background 78" xfId="356" xr:uid="{00000000-0005-0000-0000-000063010000}"/>
    <cellStyle name="Affinity Background 79" xfId="357" xr:uid="{00000000-0005-0000-0000-000064010000}"/>
    <cellStyle name="Affinity Background 8" xfId="358" xr:uid="{00000000-0005-0000-0000-000065010000}"/>
    <cellStyle name="Affinity Background 80" xfId="359" xr:uid="{00000000-0005-0000-0000-000066010000}"/>
    <cellStyle name="Affinity Background 81" xfId="360" xr:uid="{00000000-0005-0000-0000-000067010000}"/>
    <cellStyle name="Affinity Background 82" xfId="361" xr:uid="{00000000-0005-0000-0000-000068010000}"/>
    <cellStyle name="Affinity Background 83" xfId="362" xr:uid="{00000000-0005-0000-0000-000069010000}"/>
    <cellStyle name="Affinity Background 84" xfId="363" xr:uid="{00000000-0005-0000-0000-00006A010000}"/>
    <cellStyle name="Affinity Background 85" xfId="364" xr:uid="{00000000-0005-0000-0000-00006B010000}"/>
    <cellStyle name="Affinity Background 86" xfId="365" xr:uid="{00000000-0005-0000-0000-00006C010000}"/>
    <cellStyle name="Affinity Background 87" xfId="366" xr:uid="{00000000-0005-0000-0000-00006D010000}"/>
    <cellStyle name="Affinity Background 88" xfId="367" xr:uid="{00000000-0005-0000-0000-00006E010000}"/>
    <cellStyle name="Affinity Background 89" xfId="368" xr:uid="{00000000-0005-0000-0000-00006F010000}"/>
    <cellStyle name="Affinity Background 9" xfId="369" xr:uid="{00000000-0005-0000-0000-000070010000}"/>
    <cellStyle name="Affinity Background 90" xfId="370" xr:uid="{00000000-0005-0000-0000-000071010000}"/>
    <cellStyle name="Affinity Background 91" xfId="371" xr:uid="{00000000-0005-0000-0000-000072010000}"/>
    <cellStyle name="Affinity Background 92" xfId="372" xr:uid="{00000000-0005-0000-0000-000073010000}"/>
    <cellStyle name="Affinity Background 93" xfId="373" xr:uid="{00000000-0005-0000-0000-000074010000}"/>
    <cellStyle name="Affinity Background 94" xfId="374" xr:uid="{00000000-0005-0000-0000-000075010000}"/>
    <cellStyle name="Affinity Background 95" xfId="375" xr:uid="{00000000-0005-0000-0000-000076010000}"/>
    <cellStyle name="Affinity Background 96" xfId="376" xr:uid="{00000000-0005-0000-0000-000077010000}"/>
    <cellStyle name="Affinity Background 97" xfId="377" xr:uid="{00000000-0005-0000-0000-000078010000}"/>
    <cellStyle name="Affinity Background 98" xfId="378" xr:uid="{00000000-0005-0000-0000-000079010000}"/>
    <cellStyle name="Affinity Background 99" xfId="379" xr:uid="{00000000-0005-0000-0000-00007A010000}"/>
    <cellStyle name="Affinity Background_2.9" xfId="380" xr:uid="{00000000-0005-0000-0000-00007B010000}"/>
    <cellStyle name="Affinity Caption" xfId="381" xr:uid="{00000000-0005-0000-0000-00007C010000}"/>
    <cellStyle name="Affinity Caption 10" xfId="382" xr:uid="{00000000-0005-0000-0000-00007D010000}"/>
    <cellStyle name="Affinity Caption 100" xfId="383" xr:uid="{00000000-0005-0000-0000-00007E010000}"/>
    <cellStyle name="Affinity Caption 101" xfId="384" xr:uid="{00000000-0005-0000-0000-00007F010000}"/>
    <cellStyle name="Affinity Caption 102" xfId="385" xr:uid="{00000000-0005-0000-0000-000080010000}"/>
    <cellStyle name="Affinity Caption 103" xfId="386" xr:uid="{00000000-0005-0000-0000-000081010000}"/>
    <cellStyle name="Affinity Caption 104" xfId="387" xr:uid="{00000000-0005-0000-0000-000082010000}"/>
    <cellStyle name="Affinity Caption 105" xfId="388" xr:uid="{00000000-0005-0000-0000-000083010000}"/>
    <cellStyle name="Affinity Caption 106" xfId="389" xr:uid="{00000000-0005-0000-0000-000084010000}"/>
    <cellStyle name="Affinity Caption 107" xfId="390" xr:uid="{00000000-0005-0000-0000-000085010000}"/>
    <cellStyle name="Affinity Caption 108" xfId="391" xr:uid="{00000000-0005-0000-0000-000086010000}"/>
    <cellStyle name="Affinity Caption 109" xfId="392" xr:uid="{00000000-0005-0000-0000-000087010000}"/>
    <cellStyle name="Affinity Caption 11" xfId="393" xr:uid="{00000000-0005-0000-0000-000088010000}"/>
    <cellStyle name="Affinity Caption 110" xfId="394" xr:uid="{00000000-0005-0000-0000-000089010000}"/>
    <cellStyle name="Affinity Caption 111" xfId="395" xr:uid="{00000000-0005-0000-0000-00008A010000}"/>
    <cellStyle name="Affinity Caption 112" xfId="396" xr:uid="{00000000-0005-0000-0000-00008B010000}"/>
    <cellStyle name="Affinity Caption 113" xfId="397" xr:uid="{00000000-0005-0000-0000-00008C010000}"/>
    <cellStyle name="Affinity Caption 114" xfId="398" xr:uid="{00000000-0005-0000-0000-00008D010000}"/>
    <cellStyle name="Affinity Caption 115" xfId="399" xr:uid="{00000000-0005-0000-0000-00008E010000}"/>
    <cellStyle name="Affinity Caption 116" xfId="400" xr:uid="{00000000-0005-0000-0000-00008F010000}"/>
    <cellStyle name="Affinity Caption 117" xfId="401" xr:uid="{00000000-0005-0000-0000-000090010000}"/>
    <cellStyle name="Affinity Caption 118" xfId="402" xr:uid="{00000000-0005-0000-0000-000091010000}"/>
    <cellStyle name="Affinity Caption 119" xfId="403" xr:uid="{00000000-0005-0000-0000-000092010000}"/>
    <cellStyle name="Affinity Caption 12" xfId="404" xr:uid="{00000000-0005-0000-0000-000093010000}"/>
    <cellStyle name="Affinity Caption 120" xfId="405" xr:uid="{00000000-0005-0000-0000-000094010000}"/>
    <cellStyle name="Affinity Caption 121" xfId="406" xr:uid="{00000000-0005-0000-0000-000095010000}"/>
    <cellStyle name="Affinity Caption 122" xfId="407" xr:uid="{00000000-0005-0000-0000-000096010000}"/>
    <cellStyle name="Affinity Caption 123" xfId="408" xr:uid="{00000000-0005-0000-0000-000097010000}"/>
    <cellStyle name="Affinity Caption 124" xfId="409" xr:uid="{00000000-0005-0000-0000-000098010000}"/>
    <cellStyle name="Affinity Caption 125" xfId="410" xr:uid="{00000000-0005-0000-0000-000099010000}"/>
    <cellStyle name="Affinity Caption 126" xfId="411" xr:uid="{00000000-0005-0000-0000-00009A010000}"/>
    <cellStyle name="Affinity Caption 127" xfId="412" xr:uid="{00000000-0005-0000-0000-00009B010000}"/>
    <cellStyle name="Affinity Caption 128" xfId="413" xr:uid="{00000000-0005-0000-0000-00009C010000}"/>
    <cellStyle name="Affinity Caption 129" xfId="414" xr:uid="{00000000-0005-0000-0000-00009D010000}"/>
    <cellStyle name="Affinity Caption 13" xfId="415" xr:uid="{00000000-0005-0000-0000-00009E010000}"/>
    <cellStyle name="Affinity Caption 130" xfId="416" xr:uid="{00000000-0005-0000-0000-00009F010000}"/>
    <cellStyle name="Affinity Caption 131" xfId="417" xr:uid="{00000000-0005-0000-0000-0000A0010000}"/>
    <cellStyle name="Affinity Caption 132" xfId="418" xr:uid="{00000000-0005-0000-0000-0000A1010000}"/>
    <cellStyle name="Affinity Caption 133" xfId="419" xr:uid="{00000000-0005-0000-0000-0000A2010000}"/>
    <cellStyle name="Affinity Caption 134" xfId="420" xr:uid="{00000000-0005-0000-0000-0000A3010000}"/>
    <cellStyle name="Affinity Caption 135" xfId="421" xr:uid="{00000000-0005-0000-0000-0000A4010000}"/>
    <cellStyle name="Affinity Caption 136" xfId="422" xr:uid="{00000000-0005-0000-0000-0000A5010000}"/>
    <cellStyle name="Affinity Caption 137" xfId="423" xr:uid="{00000000-0005-0000-0000-0000A6010000}"/>
    <cellStyle name="Affinity Caption 138" xfId="424" xr:uid="{00000000-0005-0000-0000-0000A7010000}"/>
    <cellStyle name="Affinity Caption 139" xfId="425" xr:uid="{00000000-0005-0000-0000-0000A8010000}"/>
    <cellStyle name="Affinity Caption 14" xfId="426" xr:uid="{00000000-0005-0000-0000-0000A9010000}"/>
    <cellStyle name="Affinity Caption 140" xfId="427" xr:uid="{00000000-0005-0000-0000-0000AA010000}"/>
    <cellStyle name="Affinity Caption 141" xfId="428" xr:uid="{00000000-0005-0000-0000-0000AB010000}"/>
    <cellStyle name="Affinity Caption 142" xfId="429" xr:uid="{00000000-0005-0000-0000-0000AC010000}"/>
    <cellStyle name="Affinity Caption 143" xfId="430" xr:uid="{00000000-0005-0000-0000-0000AD010000}"/>
    <cellStyle name="Affinity Caption 144" xfId="431" xr:uid="{00000000-0005-0000-0000-0000AE010000}"/>
    <cellStyle name="Affinity Caption 145" xfId="432" xr:uid="{00000000-0005-0000-0000-0000AF010000}"/>
    <cellStyle name="Affinity Caption 146" xfId="433" xr:uid="{00000000-0005-0000-0000-0000B0010000}"/>
    <cellStyle name="Affinity Caption 147" xfId="434" xr:uid="{00000000-0005-0000-0000-0000B1010000}"/>
    <cellStyle name="Affinity Caption 148" xfId="435" xr:uid="{00000000-0005-0000-0000-0000B2010000}"/>
    <cellStyle name="Affinity Caption 149" xfId="436" xr:uid="{00000000-0005-0000-0000-0000B3010000}"/>
    <cellStyle name="Affinity Caption 15" xfId="437" xr:uid="{00000000-0005-0000-0000-0000B4010000}"/>
    <cellStyle name="Affinity Caption 150" xfId="438" xr:uid="{00000000-0005-0000-0000-0000B5010000}"/>
    <cellStyle name="Affinity Caption 151" xfId="439" xr:uid="{00000000-0005-0000-0000-0000B6010000}"/>
    <cellStyle name="Affinity Caption 152" xfId="440" xr:uid="{00000000-0005-0000-0000-0000B7010000}"/>
    <cellStyle name="Affinity Caption 153" xfId="441" xr:uid="{00000000-0005-0000-0000-0000B8010000}"/>
    <cellStyle name="Affinity Caption 16" xfId="442" xr:uid="{00000000-0005-0000-0000-0000B9010000}"/>
    <cellStyle name="Affinity Caption 17" xfId="443" xr:uid="{00000000-0005-0000-0000-0000BA010000}"/>
    <cellStyle name="Affinity Caption 18" xfId="444" xr:uid="{00000000-0005-0000-0000-0000BB010000}"/>
    <cellStyle name="Affinity Caption 19" xfId="445" xr:uid="{00000000-0005-0000-0000-0000BC010000}"/>
    <cellStyle name="Affinity Caption 2" xfId="446" xr:uid="{00000000-0005-0000-0000-0000BD010000}"/>
    <cellStyle name="Affinity Caption 20" xfId="447" xr:uid="{00000000-0005-0000-0000-0000BE010000}"/>
    <cellStyle name="Affinity Caption 21" xfId="448" xr:uid="{00000000-0005-0000-0000-0000BF010000}"/>
    <cellStyle name="Affinity Caption 22" xfId="449" xr:uid="{00000000-0005-0000-0000-0000C0010000}"/>
    <cellStyle name="Affinity Caption 23" xfId="450" xr:uid="{00000000-0005-0000-0000-0000C1010000}"/>
    <cellStyle name="Affinity Caption 24" xfId="451" xr:uid="{00000000-0005-0000-0000-0000C2010000}"/>
    <cellStyle name="Affinity Caption 25" xfId="452" xr:uid="{00000000-0005-0000-0000-0000C3010000}"/>
    <cellStyle name="Affinity Caption 26" xfId="453" xr:uid="{00000000-0005-0000-0000-0000C4010000}"/>
    <cellStyle name="Affinity Caption 27" xfId="454" xr:uid="{00000000-0005-0000-0000-0000C5010000}"/>
    <cellStyle name="Affinity Caption 28" xfId="455" xr:uid="{00000000-0005-0000-0000-0000C6010000}"/>
    <cellStyle name="Affinity Caption 29" xfId="456" xr:uid="{00000000-0005-0000-0000-0000C7010000}"/>
    <cellStyle name="Affinity Caption 3" xfId="457" xr:uid="{00000000-0005-0000-0000-0000C8010000}"/>
    <cellStyle name="Affinity Caption 30" xfId="458" xr:uid="{00000000-0005-0000-0000-0000C9010000}"/>
    <cellStyle name="Affinity Caption 31" xfId="459" xr:uid="{00000000-0005-0000-0000-0000CA010000}"/>
    <cellStyle name="Affinity Caption 32" xfId="460" xr:uid="{00000000-0005-0000-0000-0000CB010000}"/>
    <cellStyle name="Affinity Caption 33" xfId="461" xr:uid="{00000000-0005-0000-0000-0000CC010000}"/>
    <cellStyle name="Affinity Caption 34" xfId="462" xr:uid="{00000000-0005-0000-0000-0000CD010000}"/>
    <cellStyle name="Affinity Caption 35" xfId="463" xr:uid="{00000000-0005-0000-0000-0000CE010000}"/>
    <cellStyle name="Affinity Caption 36" xfId="464" xr:uid="{00000000-0005-0000-0000-0000CF010000}"/>
    <cellStyle name="Affinity Caption 37" xfId="465" xr:uid="{00000000-0005-0000-0000-0000D0010000}"/>
    <cellStyle name="Affinity Caption 38" xfId="466" xr:uid="{00000000-0005-0000-0000-0000D1010000}"/>
    <cellStyle name="Affinity Caption 39" xfId="467" xr:uid="{00000000-0005-0000-0000-0000D2010000}"/>
    <cellStyle name="Affinity Caption 4" xfId="468" xr:uid="{00000000-0005-0000-0000-0000D3010000}"/>
    <cellStyle name="Affinity Caption 40" xfId="469" xr:uid="{00000000-0005-0000-0000-0000D4010000}"/>
    <cellStyle name="Affinity Caption 41" xfId="470" xr:uid="{00000000-0005-0000-0000-0000D5010000}"/>
    <cellStyle name="Affinity Caption 42" xfId="471" xr:uid="{00000000-0005-0000-0000-0000D6010000}"/>
    <cellStyle name="Affinity Caption 43" xfId="472" xr:uid="{00000000-0005-0000-0000-0000D7010000}"/>
    <cellStyle name="Affinity Caption 44" xfId="473" xr:uid="{00000000-0005-0000-0000-0000D8010000}"/>
    <cellStyle name="Affinity Caption 45" xfId="474" xr:uid="{00000000-0005-0000-0000-0000D9010000}"/>
    <cellStyle name="Affinity Caption 46" xfId="475" xr:uid="{00000000-0005-0000-0000-0000DA010000}"/>
    <cellStyle name="Affinity Caption 47" xfId="476" xr:uid="{00000000-0005-0000-0000-0000DB010000}"/>
    <cellStyle name="Affinity Caption 48" xfId="477" xr:uid="{00000000-0005-0000-0000-0000DC010000}"/>
    <cellStyle name="Affinity Caption 49" xfId="478" xr:uid="{00000000-0005-0000-0000-0000DD010000}"/>
    <cellStyle name="Affinity Caption 5" xfId="479" xr:uid="{00000000-0005-0000-0000-0000DE010000}"/>
    <cellStyle name="Affinity Caption 50" xfId="480" xr:uid="{00000000-0005-0000-0000-0000DF010000}"/>
    <cellStyle name="Affinity Caption 51" xfId="481" xr:uid="{00000000-0005-0000-0000-0000E0010000}"/>
    <cellStyle name="Affinity Caption 52" xfId="482" xr:uid="{00000000-0005-0000-0000-0000E1010000}"/>
    <cellStyle name="Affinity Caption 53" xfId="483" xr:uid="{00000000-0005-0000-0000-0000E2010000}"/>
    <cellStyle name="Affinity Caption 54" xfId="484" xr:uid="{00000000-0005-0000-0000-0000E3010000}"/>
    <cellStyle name="Affinity Caption 55" xfId="485" xr:uid="{00000000-0005-0000-0000-0000E4010000}"/>
    <cellStyle name="Affinity Caption 56" xfId="486" xr:uid="{00000000-0005-0000-0000-0000E5010000}"/>
    <cellStyle name="Affinity Caption 57" xfId="487" xr:uid="{00000000-0005-0000-0000-0000E6010000}"/>
    <cellStyle name="Affinity Caption 58" xfId="488" xr:uid="{00000000-0005-0000-0000-0000E7010000}"/>
    <cellStyle name="Affinity Caption 59" xfId="489" xr:uid="{00000000-0005-0000-0000-0000E8010000}"/>
    <cellStyle name="Affinity Caption 6" xfId="490" xr:uid="{00000000-0005-0000-0000-0000E9010000}"/>
    <cellStyle name="Affinity Caption 60" xfId="491" xr:uid="{00000000-0005-0000-0000-0000EA010000}"/>
    <cellStyle name="Affinity Caption 61" xfId="492" xr:uid="{00000000-0005-0000-0000-0000EB010000}"/>
    <cellStyle name="Affinity Caption 62" xfId="493" xr:uid="{00000000-0005-0000-0000-0000EC010000}"/>
    <cellStyle name="Affinity Caption 63" xfId="494" xr:uid="{00000000-0005-0000-0000-0000ED010000}"/>
    <cellStyle name="Affinity Caption 64" xfId="495" xr:uid="{00000000-0005-0000-0000-0000EE010000}"/>
    <cellStyle name="Affinity Caption 65" xfId="496" xr:uid="{00000000-0005-0000-0000-0000EF010000}"/>
    <cellStyle name="Affinity Caption 66" xfId="497" xr:uid="{00000000-0005-0000-0000-0000F0010000}"/>
    <cellStyle name="Affinity Caption 67" xfId="498" xr:uid="{00000000-0005-0000-0000-0000F1010000}"/>
    <cellStyle name="Affinity Caption 68" xfId="499" xr:uid="{00000000-0005-0000-0000-0000F2010000}"/>
    <cellStyle name="Affinity Caption 69" xfId="500" xr:uid="{00000000-0005-0000-0000-0000F3010000}"/>
    <cellStyle name="Affinity Caption 7" xfId="501" xr:uid="{00000000-0005-0000-0000-0000F4010000}"/>
    <cellStyle name="Affinity Caption 70" xfId="502" xr:uid="{00000000-0005-0000-0000-0000F5010000}"/>
    <cellStyle name="Affinity Caption 71" xfId="503" xr:uid="{00000000-0005-0000-0000-0000F6010000}"/>
    <cellStyle name="Affinity Caption 72" xfId="504" xr:uid="{00000000-0005-0000-0000-0000F7010000}"/>
    <cellStyle name="Affinity Caption 73" xfId="505" xr:uid="{00000000-0005-0000-0000-0000F8010000}"/>
    <cellStyle name="Affinity Caption 74" xfId="506" xr:uid="{00000000-0005-0000-0000-0000F9010000}"/>
    <cellStyle name="Affinity Caption 75" xfId="507" xr:uid="{00000000-0005-0000-0000-0000FA010000}"/>
    <cellStyle name="Affinity Caption 76" xfId="508" xr:uid="{00000000-0005-0000-0000-0000FB010000}"/>
    <cellStyle name="Affinity Caption 77" xfId="509" xr:uid="{00000000-0005-0000-0000-0000FC010000}"/>
    <cellStyle name="Affinity Caption 78" xfId="510" xr:uid="{00000000-0005-0000-0000-0000FD010000}"/>
    <cellStyle name="Affinity Caption 79" xfId="511" xr:uid="{00000000-0005-0000-0000-0000FE010000}"/>
    <cellStyle name="Affinity Caption 8" xfId="512" xr:uid="{00000000-0005-0000-0000-0000FF010000}"/>
    <cellStyle name="Affinity Caption 80" xfId="513" xr:uid="{00000000-0005-0000-0000-000000020000}"/>
    <cellStyle name="Affinity Caption 81" xfId="514" xr:uid="{00000000-0005-0000-0000-000001020000}"/>
    <cellStyle name="Affinity Caption 82" xfId="515" xr:uid="{00000000-0005-0000-0000-000002020000}"/>
    <cellStyle name="Affinity Caption 83" xfId="516" xr:uid="{00000000-0005-0000-0000-000003020000}"/>
    <cellStyle name="Affinity Caption 84" xfId="517" xr:uid="{00000000-0005-0000-0000-000004020000}"/>
    <cellStyle name="Affinity Caption 85" xfId="518" xr:uid="{00000000-0005-0000-0000-000005020000}"/>
    <cellStyle name="Affinity Caption 86" xfId="519" xr:uid="{00000000-0005-0000-0000-000006020000}"/>
    <cellStyle name="Affinity Caption 87" xfId="520" xr:uid="{00000000-0005-0000-0000-000007020000}"/>
    <cellStyle name="Affinity Caption 88" xfId="521" xr:uid="{00000000-0005-0000-0000-000008020000}"/>
    <cellStyle name="Affinity Caption 89" xfId="522" xr:uid="{00000000-0005-0000-0000-000009020000}"/>
    <cellStyle name="Affinity Caption 9" xfId="523" xr:uid="{00000000-0005-0000-0000-00000A020000}"/>
    <cellStyle name="Affinity Caption 90" xfId="524" xr:uid="{00000000-0005-0000-0000-00000B020000}"/>
    <cellStyle name="Affinity Caption 91" xfId="525" xr:uid="{00000000-0005-0000-0000-00000C020000}"/>
    <cellStyle name="Affinity Caption 92" xfId="526" xr:uid="{00000000-0005-0000-0000-00000D020000}"/>
    <cellStyle name="Affinity Caption 93" xfId="527" xr:uid="{00000000-0005-0000-0000-00000E020000}"/>
    <cellStyle name="Affinity Caption 94" xfId="528" xr:uid="{00000000-0005-0000-0000-00000F020000}"/>
    <cellStyle name="Affinity Caption 95" xfId="529" xr:uid="{00000000-0005-0000-0000-000010020000}"/>
    <cellStyle name="Affinity Caption 96" xfId="530" xr:uid="{00000000-0005-0000-0000-000011020000}"/>
    <cellStyle name="Affinity Caption 97" xfId="531" xr:uid="{00000000-0005-0000-0000-000012020000}"/>
    <cellStyle name="Affinity Caption 98" xfId="532" xr:uid="{00000000-0005-0000-0000-000013020000}"/>
    <cellStyle name="Affinity Caption 99" xfId="533" xr:uid="{00000000-0005-0000-0000-000014020000}"/>
    <cellStyle name="Affinity Date" xfId="534" xr:uid="{00000000-0005-0000-0000-000015020000}"/>
    <cellStyle name="Affinity Date 10" xfId="535" xr:uid="{00000000-0005-0000-0000-000016020000}"/>
    <cellStyle name="Affinity Date 100" xfId="536" xr:uid="{00000000-0005-0000-0000-000017020000}"/>
    <cellStyle name="Affinity Date 101" xfId="537" xr:uid="{00000000-0005-0000-0000-000018020000}"/>
    <cellStyle name="Affinity Date 102" xfId="538" xr:uid="{00000000-0005-0000-0000-000019020000}"/>
    <cellStyle name="Affinity Date 103" xfId="539" xr:uid="{00000000-0005-0000-0000-00001A020000}"/>
    <cellStyle name="Affinity Date 104" xfId="540" xr:uid="{00000000-0005-0000-0000-00001B020000}"/>
    <cellStyle name="Affinity Date 105" xfId="541" xr:uid="{00000000-0005-0000-0000-00001C020000}"/>
    <cellStyle name="Affinity Date 106" xfId="542" xr:uid="{00000000-0005-0000-0000-00001D020000}"/>
    <cellStyle name="Affinity Date 107" xfId="543" xr:uid="{00000000-0005-0000-0000-00001E020000}"/>
    <cellStyle name="Affinity Date 108" xfId="544" xr:uid="{00000000-0005-0000-0000-00001F020000}"/>
    <cellStyle name="Affinity Date 109" xfId="545" xr:uid="{00000000-0005-0000-0000-000020020000}"/>
    <cellStyle name="Affinity Date 11" xfId="546" xr:uid="{00000000-0005-0000-0000-000021020000}"/>
    <cellStyle name="Affinity Date 110" xfId="547" xr:uid="{00000000-0005-0000-0000-000022020000}"/>
    <cellStyle name="Affinity Date 111" xfId="548" xr:uid="{00000000-0005-0000-0000-000023020000}"/>
    <cellStyle name="Affinity Date 112" xfId="549" xr:uid="{00000000-0005-0000-0000-000024020000}"/>
    <cellStyle name="Affinity Date 113" xfId="550" xr:uid="{00000000-0005-0000-0000-000025020000}"/>
    <cellStyle name="Affinity Date 114" xfId="551" xr:uid="{00000000-0005-0000-0000-000026020000}"/>
    <cellStyle name="Affinity Date 115" xfId="552" xr:uid="{00000000-0005-0000-0000-000027020000}"/>
    <cellStyle name="Affinity Date 116" xfId="553" xr:uid="{00000000-0005-0000-0000-000028020000}"/>
    <cellStyle name="Affinity Date 117" xfId="554" xr:uid="{00000000-0005-0000-0000-000029020000}"/>
    <cellStyle name="Affinity Date 118" xfId="555" xr:uid="{00000000-0005-0000-0000-00002A020000}"/>
    <cellStyle name="Affinity Date 119" xfId="556" xr:uid="{00000000-0005-0000-0000-00002B020000}"/>
    <cellStyle name="Affinity Date 12" xfId="557" xr:uid="{00000000-0005-0000-0000-00002C020000}"/>
    <cellStyle name="Affinity Date 120" xfId="558" xr:uid="{00000000-0005-0000-0000-00002D020000}"/>
    <cellStyle name="Affinity Date 121" xfId="559" xr:uid="{00000000-0005-0000-0000-00002E020000}"/>
    <cellStyle name="Affinity Date 122" xfId="560" xr:uid="{00000000-0005-0000-0000-00002F020000}"/>
    <cellStyle name="Affinity Date 123" xfId="561" xr:uid="{00000000-0005-0000-0000-000030020000}"/>
    <cellStyle name="Affinity Date 124" xfId="562" xr:uid="{00000000-0005-0000-0000-000031020000}"/>
    <cellStyle name="Affinity Date 125" xfId="563" xr:uid="{00000000-0005-0000-0000-000032020000}"/>
    <cellStyle name="Affinity Date 126" xfId="564" xr:uid="{00000000-0005-0000-0000-000033020000}"/>
    <cellStyle name="Affinity Date 127" xfId="565" xr:uid="{00000000-0005-0000-0000-000034020000}"/>
    <cellStyle name="Affinity Date 128" xfId="566" xr:uid="{00000000-0005-0000-0000-000035020000}"/>
    <cellStyle name="Affinity Date 129" xfId="567" xr:uid="{00000000-0005-0000-0000-000036020000}"/>
    <cellStyle name="Affinity Date 13" xfId="568" xr:uid="{00000000-0005-0000-0000-000037020000}"/>
    <cellStyle name="Affinity Date 130" xfId="569" xr:uid="{00000000-0005-0000-0000-000038020000}"/>
    <cellStyle name="Affinity Date 131" xfId="570" xr:uid="{00000000-0005-0000-0000-000039020000}"/>
    <cellStyle name="Affinity Date 132" xfId="571" xr:uid="{00000000-0005-0000-0000-00003A020000}"/>
    <cellStyle name="Affinity Date 133" xfId="572" xr:uid="{00000000-0005-0000-0000-00003B020000}"/>
    <cellStyle name="Affinity Date 134" xfId="573" xr:uid="{00000000-0005-0000-0000-00003C020000}"/>
    <cellStyle name="Affinity Date 135" xfId="574" xr:uid="{00000000-0005-0000-0000-00003D020000}"/>
    <cellStyle name="Affinity Date 136" xfId="575" xr:uid="{00000000-0005-0000-0000-00003E020000}"/>
    <cellStyle name="Affinity Date 137" xfId="576" xr:uid="{00000000-0005-0000-0000-00003F020000}"/>
    <cellStyle name="Affinity Date 138" xfId="577" xr:uid="{00000000-0005-0000-0000-000040020000}"/>
    <cellStyle name="Affinity Date 139" xfId="578" xr:uid="{00000000-0005-0000-0000-000041020000}"/>
    <cellStyle name="Affinity Date 14" xfId="579" xr:uid="{00000000-0005-0000-0000-000042020000}"/>
    <cellStyle name="Affinity Date 140" xfId="580" xr:uid="{00000000-0005-0000-0000-000043020000}"/>
    <cellStyle name="Affinity Date 141" xfId="581" xr:uid="{00000000-0005-0000-0000-000044020000}"/>
    <cellStyle name="Affinity Date 142" xfId="582" xr:uid="{00000000-0005-0000-0000-000045020000}"/>
    <cellStyle name="Affinity Date 143" xfId="583" xr:uid="{00000000-0005-0000-0000-000046020000}"/>
    <cellStyle name="Affinity Date 144" xfId="584" xr:uid="{00000000-0005-0000-0000-000047020000}"/>
    <cellStyle name="Affinity Date 145" xfId="585" xr:uid="{00000000-0005-0000-0000-000048020000}"/>
    <cellStyle name="Affinity Date 146" xfId="586" xr:uid="{00000000-0005-0000-0000-000049020000}"/>
    <cellStyle name="Affinity Date 147" xfId="587" xr:uid="{00000000-0005-0000-0000-00004A020000}"/>
    <cellStyle name="Affinity Date 148" xfId="588" xr:uid="{00000000-0005-0000-0000-00004B020000}"/>
    <cellStyle name="Affinity Date 149" xfId="589" xr:uid="{00000000-0005-0000-0000-00004C020000}"/>
    <cellStyle name="Affinity Date 15" xfId="590" xr:uid="{00000000-0005-0000-0000-00004D020000}"/>
    <cellStyle name="Affinity Date 150" xfId="591" xr:uid="{00000000-0005-0000-0000-00004E020000}"/>
    <cellStyle name="Affinity Date 151" xfId="592" xr:uid="{00000000-0005-0000-0000-00004F020000}"/>
    <cellStyle name="Affinity Date 152" xfId="593" xr:uid="{00000000-0005-0000-0000-000050020000}"/>
    <cellStyle name="Affinity Date 153" xfId="594" xr:uid="{00000000-0005-0000-0000-000051020000}"/>
    <cellStyle name="Affinity Date 16" xfId="595" xr:uid="{00000000-0005-0000-0000-000052020000}"/>
    <cellStyle name="Affinity Date 17" xfId="596" xr:uid="{00000000-0005-0000-0000-000053020000}"/>
    <cellStyle name="Affinity Date 18" xfId="597" xr:uid="{00000000-0005-0000-0000-000054020000}"/>
    <cellStyle name="Affinity Date 19" xfId="598" xr:uid="{00000000-0005-0000-0000-000055020000}"/>
    <cellStyle name="Affinity Date 2" xfId="599" xr:uid="{00000000-0005-0000-0000-000056020000}"/>
    <cellStyle name="Affinity Date 20" xfId="600" xr:uid="{00000000-0005-0000-0000-000057020000}"/>
    <cellStyle name="Affinity Date 21" xfId="601" xr:uid="{00000000-0005-0000-0000-000058020000}"/>
    <cellStyle name="Affinity Date 22" xfId="602" xr:uid="{00000000-0005-0000-0000-000059020000}"/>
    <cellStyle name="Affinity Date 23" xfId="603" xr:uid="{00000000-0005-0000-0000-00005A020000}"/>
    <cellStyle name="Affinity Date 24" xfId="604" xr:uid="{00000000-0005-0000-0000-00005B020000}"/>
    <cellStyle name="Affinity Date 25" xfId="605" xr:uid="{00000000-0005-0000-0000-00005C020000}"/>
    <cellStyle name="Affinity Date 26" xfId="606" xr:uid="{00000000-0005-0000-0000-00005D020000}"/>
    <cellStyle name="Affinity Date 27" xfId="607" xr:uid="{00000000-0005-0000-0000-00005E020000}"/>
    <cellStyle name="Affinity Date 28" xfId="608" xr:uid="{00000000-0005-0000-0000-00005F020000}"/>
    <cellStyle name="Affinity Date 29" xfId="609" xr:uid="{00000000-0005-0000-0000-000060020000}"/>
    <cellStyle name="Affinity Date 3" xfId="610" xr:uid="{00000000-0005-0000-0000-000061020000}"/>
    <cellStyle name="Affinity Date 30" xfId="611" xr:uid="{00000000-0005-0000-0000-000062020000}"/>
    <cellStyle name="Affinity Date 31" xfId="612" xr:uid="{00000000-0005-0000-0000-000063020000}"/>
    <cellStyle name="Affinity Date 32" xfId="613" xr:uid="{00000000-0005-0000-0000-000064020000}"/>
    <cellStyle name="Affinity Date 33" xfId="614" xr:uid="{00000000-0005-0000-0000-000065020000}"/>
    <cellStyle name="Affinity Date 34" xfId="615" xr:uid="{00000000-0005-0000-0000-000066020000}"/>
    <cellStyle name="Affinity Date 35" xfId="616" xr:uid="{00000000-0005-0000-0000-000067020000}"/>
    <cellStyle name="Affinity Date 36" xfId="617" xr:uid="{00000000-0005-0000-0000-000068020000}"/>
    <cellStyle name="Affinity Date 37" xfId="618" xr:uid="{00000000-0005-0000-0000-000069020000}"/>
    <cellStyle name="Affinity Date 38" xfId="619" xr:uid="{00000000-0005-0000-0000-00006A020000}"/>
    <cellStyle name="Affinity Date 39" xfId="620" xr:uid="{00000000-0005-0000-0000-00006B020000}"/>
    <cellStyle name="Affinity Date 4" xfId="621" xr:uid="{00000000-0005-0000-0000-00006C020000}"/>
    <cellStyle name="Affinity Date 40" xfId="622" xr:uid="{00000000-0005-0000-0000-00006D020000}"/>
    <cellStyle name="Affinity Date 41" xfId="623" xr:uid="{00000000-0005-0000-0000-00006E020000}"/>
    <cellStyle name="Affinity Date 42" xfId="624" xr:uid="{00000000-0005-0000-0000-00006F020000}"/>
    <cellStyle name="Affinity Date 43" xfId="625" xr:uid="{00000000-0005-0000-0000-000070020000}"/>
    <cellStyle name="Affinity Date 44" xfId="626" xr:uid="{00000000-0005-0000-0000-000071020000}"/>
    <cellStyle name="Affinity Date 45" xfId="627" xr:uid="{00000000-0005-0000-0000-000072020000}"/>
    <cellStyle name="Affinity Date 46" xfId="628" xr:uid="{00000000-0005-0000-0000-000073020000}"/>
    <cellStyle name="Affinity Date 47" xfId="629" xr:uid="{00000000-0005-0000-0000-000074020000}"/>
    <cellStyle name="Affinity Date 48" xfId="630" xr:uid="{00000000-0005-0000-0000-000075020000}"/>
    <cellStyle name="Affinity Date 49" xfId="631" xr:uid="{00000000-0005-0000-0000-000076020000}"/>
    <cellStyle name="Affinity Date 5" xfId="632" xr:uid="{00000000-0005-0000-0000-000077020000}"/>
    <cellStyle name="Affinity Date 50" xfId="633" xr:uid="{00000000-0005-0000-0000-000078020000}"/>
    <cellStyle name="Affinity Date 51" xfId="634" xr:uid="{00000000-0005-0000-0000-000079020000}"/>
    <cellStyle name="Affinity Date 52" xfId="635" xr:uid="{00000000-0005-0000-0000-00007A020000}"/>
    <cellStyle name="Affinity Date 53" xfId="636" xr:uid="{00000000-0005-0000-0000-00007B020000}"/>
    <cellStyle name="Affinity Date 54" xfId="637" xr:uid="{00000000-0005-0000-0000-00007C020000}"/>
    <cellStyle name="Affinity Date 55" xfId="638" xr:uid="{00000000-0005-0000-0000-00007D020000}"/>
    <cellStyle name="Affinity Date 56" xfId="639" xr:uid="{00000000-0005-0000-0000-00007E020000}"/>
    <cellStyle name="Affinity Date 57" xfId="640" xr:uid="{00000000-0005-0000-0000-00007F020000}"/>
    <cellStyle name="Affinity Date 58" xfId="641" xr:uid="{00000000-0005-0000-0000-000080020000}"/>
    <cellStyle name="Affinity Date 59" xfId="642" xr:uid="{00000000-0005-0000-0000-000081020000}"/>
    <cellStyle name="Affinity Date 6" xfId="643" xr:uid="{00000000-0005-0000-0000-000082020000}"/>
    <cellStyle name="Affinity Date 60" xfId="644" xr:uid="{00000000-0005-0000-0000-000083020000}"/>
    <cellStyle name="Affinity Date 61" xfId="645" xr:uid="{00000000-0005-0000-0000-000084020000}"/>
    <cellStyle name="Affinity Date 62" xfId="646" xr:uid="{00000000-0005-0000-0000-000085020000}"/>
    <cellStyle name="Affinity Date 63" xfId="647" xr:uid="{00000000-0005-0000-0000-000086020000}"/>
    <cellStyle name="Affinity Date 64" xfId="648" xr:uid="{00000000-0005-0000-0000-000087020000}"/>
    <cellStyle name="Affinity Date 65" xfId="649" xr:uid="{00000000-0005-0000-0000-000088020000}"/>
    <cellStyle name="Affinity Date 66" xfId="650" xr:uid="{00000000-0005-0000-0000-000089020000}"/>
    <cellStyle name="Affinity Date 67" xfId="651" xr:uid="{00000000-0005-0000-0000-00008A020000}"/>
    <cellStyle name="Affinity Date 68" xfId="652" xr:uid="{00000000-0005-0000-0000-00008B020000}"/>
    <cellStyle name="Affinity Date 69" xfId="653" xr:uid="{00000000-0005-0000-0000-00008C020000}"/>
    <cellStyle name="Affinity Date 7" xfId="654" xr:uid="{00000000-0005-0000-0000-00008D020000}"/>
    <cellStyle name="Affinity Date 70" xfId="655" xr:uid="{00000000-0005-0000-0000-00008E020000}"/>
    <cellStyle name="Affinity Date 71" xfId="656" xr:uid="{00000000-0005-0000-0000-00008F020000}"/>
    <cellStyle name="Affinity Date 72" xfId="657" xr:uid="{00000000-0005-0000-0000-000090020000}"/>
    <cellStyle name="Affinity Date 73" xfId="658" xr:uid="{00000000-0005-0000-0000-000091020000}"/>
    <cellStyle name="Affinity Date 74" xfId="659" xr:uid="{00000000-0005-0000-0000-000092020000}"/>
    <cellStyle name="Affinity Date 75" xfId="660" xr:uid="{00000000-0005-0000-0000-000093020000}"/>
    <cellStyle name="Affinity Date 76" xfId="661" xr:uid="{00000000-0005-0000-0000-000094020000}"/>
    <cellStyle name="Affinity Date 77" xfId="662" xr:uid="{00000000-0005-0000-0000-000095020000}"/>
    <cellStyle name="Affinity Date 78" xfId="663" xr:uid="{00000000-0005-0000-0000-000096020000}"/>
    <cellStyle name="Affinity Date 79" xfId="664" xr:uid="{00000000-0005-0000-0000-000097020000}"/>
    <cellStyle name="Affinity Date 8" xfId="665" xr:uid="{00000000-0005-0000-0000-000098020000}"/>
    <cellStyle name="Affinity Date 80" xfId="666" xr:uid="{00000000-0005-0000-0000-000099020000}"/>
    <cellStyle name="Affinity Date 81" xfId="667" xr:uid="{00000000-0005-0000-0000-00009A020000}"/>
    <cellStyle name="Affinity Date 82" xfId="668" xr:uid="{00000000-0005-0000-0000-00009B020000}"/>
    <cellStyle name="Affinity Date 83" xfId="669" xr:uid="{00000000-0005-0000-0000-00009C020000}"/>
    <cellStyle name="Affinity Date 84" xfId="670" xr:uid="{00000000-0005-0000-0000-00009D020000}"/>
    <cellStyle name="Affinity Date 85" xfId="671" xr:uid="{00000000-0005-0000-0000-00009E020000}"/>
    <cellStyle name="Affinity Date 86" xfId="672" xr:uid="{00000000-0005-0000-0000-00009F020000}"/>
    <cellStyle name="Affinity Date 87" xfId="673" xr:uid="{00000000-0005-0000-0000-0000A0020000}"/>
    <cellStyle name="Affinity Date 88" xfId="674" xr:uid="{00000000-0005-0000-0000-0000A1020000}"/>
    <cellStyle name="Affinity Date 89" xfId="675" xr:uid="{00000000-0005-0000-0000-0000A2020000}"/>
    <cellStyle name="Affinity Date 9" xfId="676" xr:uid="{00000000-0005-0000-0000-0000A3020000}"/>
    <cellStyle name="Affinity Date 90" xfId="677" xr:uid="{00000000-0005-0000-0000-0000A4020000}"/>
    <cellStyle name="Affinity Date 91" xfId="678" xr:uid="{00000000-0005-0000-0000-0000A5020000}"/>
    <cellStyle name="Affinity Date 92" xfId="679" xr:uid="{00000000-0005-0000-0000-0000A6020000}"/>
    <cellStyle name="Affinity Date 93" xfId="680" xr:uid="{00000000-0005-0000-0000-0000A7020000}"/>
    <cellStyle name="Affinity Date 94" xfId="681" xr:uid="{00000000-0005-0000-0000-0000A8020000}"/>
    <cellStyle name="Affinity Date 95" xfId="682" xr:uid="{00000000-0005-0000-0000-0000A9020000}"/>
    <cellStyle name="Affinity Date 96" xfId="683" xr:uid="{00000000-0005-0000-0000-0000AA020000}"/>
    <cellStyle name="Affinity Date 97" xfId="684" xr:uid="{00000000-0005-0000-0000-0000AB020000}"/>
    <cellStyle name="Affinity Date 98" xfId="685" xr:uid="{00000000-0005-0000-0000-0000AC020000}"/>
    <cellStyle name="Affinity Date 99" xfId="686" xr:uid="{00000000-0005-0000-0000-0000AD020000}"/>
    <cellStyle name="Affinity Exhibit" xfId="687" xr:uid="{00000000-0005-0000-0000-0000AE020000}"/>
    <cellStyle name="Affinity Exhibit 10" xfId="688" xr:uid="{00000000-0005-0000-0000-0000AF020000}"/>
    <cellStyle name="Affinity Exhibit 100" xfId="689" xr:uid="{00000000-0005-0000-0000-0000B0020000}"/>
    <cellStyle name="Affinity Exhibit 101" xfId="690" xr:uid="{00000000-0005-0000-0000-0000B1020000}"/>
    <cellStyle name="Affinity Exhibit 102" xfId="691" xr:uid="{00000000-0005-0000-0000-0000B2020000}"/>
    <cellStyle name="Affinity Exhibit 103" xfId="692" xr:uid="{00000000-0005-0000-0000-0000B3020000}"/>
    <cellStyle name="Affinity Exhibit 104" xfId="693" xr:uid="{00000000-0005-0000-0000-0000B4020000}"/>
    <cellStyle name="Affinity Exhibit 105" xfId="694" xr:uid="{00000000-0005-0000-0000-0000B5020000}"/>
    <cellStyle name="Affinity Exhibit 106" xfId="695" xr:uid="{00000000-0005-0000-0000-0000B6020000}"/>
    <cellStyle name="Affinity Exhibit 107" xfId="696" xr:uid="{00000000-0005-0000-0000-0000B7020000}"/>
    <cellStyle name="Affinity Exhibit 108" xfId="697" xr:uid="{00000000-0005-0000-0000-0000B8020000}"/>
    <cellStyle name="Affinity Exhibit 109" xfId="698" xr:uid="{00000000-0005-0000-0000-0000B9020000}"/>
    <cellStyle name="Affinity Exhibit 11" xfId="699" xr:uid="{00000000-0005-0000-0000-0000BA020000}"/>
    <cellStyle name="Affinity Exhibit 110" xfId="700" xr:uid="{00000000-0005-0000-0000-0000BB020000}"/>
    <cellStyle name="Affinity Exhibit 111" xfId="701" xr:uid="{00000000-0005-0000-0000-0000BC020000}"/>
    <cellStyle name="Affinity Exhibit 112" xfId="702" xr:uid="{00000000-0005-0000-0000-0000BD020000}"/>
    <cellStyle name="Affinity Exhibit 113" xfId="703" xr:uid="{00000000-0005-0000-0000-0000BE020000}"/>
    <cellStyle name="Affinity Exhibit 114" xfId="704" xr:uid="{00000000-0005-0000-0000-0000BF020000}"/>
    <cellStyle name="Affinity Exhibit 115" xfId="705" xr:uid="{00000000-0005-0000-0000-0000C0020000}"/>
    <cellStyle name="Affinity Exhibit 116" xfId="706" xr:uid="{00000000-0005-0000-0000-0000C1020000}"/>
    <cellStyle name="Affinity Exhibit 117" xfId="707" xr:uid="{00000000-0005-0000-0000-0000C2020000}"/>
    <cellStyle name="Affinity Exhibit 118" xfId="708" xr:uid="{00000000-0005-0000-0000-0000C3020000}"/>
    <cellStyle name="Affinity Exhibit 119" xfId="709" xr:uid="{00000000-0005-0000-0000-0000C4020000}"/>
    <cellStyle name="Affinity Exhibit 12" xfId="710" xr:uid="{00000000-0005-0000-0000-0000C5020000}"/>
    <cellStyle name="Affinity Exhibit 120" xfId="711" xr:uid="{00000000-0005-0000-0000-0000C6020000}"/>
    <cellStyle name="Affinity Exhibit 121" xfId="712" xr:uid="{00000000-0005-0000-0000-0000C7020000}"/>
    <cellStyle name="Affinity Exhibit 122" xfId="713" xr:uid="{00000000-0005-0000-0000-0000C8020000}"/>
    <cellStyle name="Affinity Exhibit 123" xfId="714" xr:uid="{00000000-0005-0000-0000-0000C9020000}"/>
    <cellStyle name="Affinity Exhibit 124" xfId="715" xr:uid="{00000000-0005-0000-0000-0000CA020000}"/>
    <cellStyle name="Affinity Exhibit 125" xfId="716" xr:uid="{00000000-0005-0000-0000-0000CB020000}"/>
    <cellStyle name="Affinity Exhibit 126" xfId="717" xr:uid="{00000000-0005-0000-0000-0000CC020000}"/>
    <cellStyle name="Affinity Exhibit 127" xfId="718" xr:uid="{00000000-0005-0000-0000-0000CD020000}"/>
    <cellStyle name="Affinity Exhibit 128" xfId="719" xr:uid="{00000000-0005-0000-0000-0000CE020000}"/>
    <cellStyle name="Affinity Exhibit 129" xfId="720" xr:uid="{00000000-0005-0000-0000-0000CF020000}"/>
    <cellStyle name="Affinity Exhibit 13" xfId="721" xr:uid="{00000000-0005-0000-0000-0000D0020000}"/>
    <cellStyle name="Affinity Exhibit 130" xfId="722" xr:uid="{00000000-0005-0000-0000-0000D1020000}"/>
    <cellStyle name="Affinity Exhibit 131" xfId="723" xr:uid="{00000000-0005-0000-0000-0000D2020000}"/>
    <cellStyle name="Affinity Exhibit 132" xfId="724" xr:uid="{00000000-0005-0000-0000-0000D3020000}"/>
    <cellStyle name="Affinity Exhibit 133" xfId="725" xr:uid="{00000000-0005-0000-0000-0000D4020000}"/>
    <cellStyle name="Affinity Exhibit 134" xfId="726" xr:uid="{00000000-0005-0000-0000-0000D5020000}"/>
    <cellStyle name="Affinity Exhibit 135" xfId="727" xr:uid="{00000000-0005-0000-0000-0000D6020000}"/>
    <cellStyle name="Affinity Exhibit 136" xfId="728" xr:uid="{00000000-0005-0000-0000-0000D7020000}"/>
    <cellStyle name="Affinity Exhibit 137" xfId="729" xr:uid="{00000000-0005-0000-0000-0000D8020000}"/>
    <cellStyle name="Affinity Exhibit 138" xfId="730" xr:uid="{00000000-0005-0000-0000-0000D9020000}"/>
    <cellStyle name="Affinity Exhibit 139" xfId="731" xr:uid="{00000000-0005-0000-0000-0000DA020000}"/>
    <cellStyle name="Affinity Exhibit 14" xfId="732" xr:uid="{00000000-0005-0000-0000-0000DB020000}"/>
    <cellStyle name="Affinity Exhibit 140" xfId="733" xr:uid="{00000000-0005-0000-0000-0000DC020000}"/>
    <cellStyle name="Affinity Exhibit 141" xfId="734" xr:uid="{00000000-0005-0000-0000-0000DD020000}"/>
    <cellStyle name="Affinity Exhibit 142" xfId="735" xr:uid="{00000000-0005-0000-0000-0000DE020000}"/>
    <cellStyle name="Affinity Exhibit 143" xfId="736" xr:uid="{00000000-0005-0000-0000-0000DF020000}"/>
    <cellStyle name="Affinity Exhibit 144" xfId="737" xr:uid="{00000000-0005-0000-0000-0000E0020000}"/>
    <cellStyle name="Affinity Exhibit 145" xfId="738" xr:uid="{00000000-0005-0000-0000-0000E1020000}"/>
    <cellStyle name="Affinity Exhibit 146" xfId="739" xr:uid="{00000000-0005-0000-0000-0000E2020000}"/>
    <cellStyle name="Affinity Exhibit 147" xfId="740" xr:uid="{00000000-0005-0000-0000-0000E3020000}"/>
    <cellStyle name="Affinity Exhibit 148" xfId="741" xr:uid="{00000000-0005-0000-0000-0000E4020000}"/>
    <cellStyle name="Affinity Exhibit 149" xfId="742" xr:uid="{00000000-0005-0000-0000-0000E5020000}"/>
    <cellStyle name="Affinity Exhibit 15" xfId="743" xr:uid="{00000000-0005-0000-0000-0000E6020000}"/>
    <cellStyle name="Affinity Exhibit 150" xfId="744" xr:uid="{00000000-0005-0000-0000-0000E7020000}"/>
    <cellStyle name="Affinity Exhibit 151" xfId="745" xr:uid="{00000000-0005-0000-0000-0000E8020000}"/>
    <cellStyle name="Affinity Exhibit 152" xfId="746" xr:uid="{00000000-0005-0000-0000-0000E9020000}"/>
    <cellStyle name="Affinity Exhibit 153" xfId="747" xr:uid="{00000000-0005-0000-0000-0000EA020000}"/>
    <cellStyle name="Affinity Exhibit 16" xfId="748" xr:uid="{00000000-0005-0000-0000-0000EB020000}"/>
    <cellStyle name="Affinity Exhibit 17" xfId="749" xr:uid="{00000000-0005-0000-0000-0000EC020000}"/>
    <cellStyle name="Affinity Exhibit 18" xfId="750" xr:uid="{00000000-0005-0000-0000-0000ED020000}"/>
    <cellStyle name="Affinity Exhibit 19" xfId="751" xr:uid="{00000000-0005-0000-0000-0000EE020000}"/>
    <cellStyle name="Affinity Exhibit 2" xfId="752" xr:uid="{00000000-0005-0000-0000-0000EF020000}"/>
    <cellStyle name="Affinity Exhibit 20" xfId="753" xr:uid="{00000000-0005-0000-0000-0000F0020000}"/>
    <cellStyle name="Affinity Exhibit 21" xfId="754" xr:uid="{00000000-0005-0000-0000-0000F1020000}"/>
    <cellStyle name="Affinity Exhibit 22" xfId="755" xr:uid="{00000000-0005-0000-0000-0000F2020000}"/>
    <cellStyle name="Affinity Exhibit 23" xfId="756" xr:uid="{00000000-0005-0000-0000-0000F3020000}"/>
    <cellStyle name="Affinity Exhibit 24" xfId="757" xr:uid="{00000000-0005-0000-0000-0000F4020000}"/>
    <cellStyle name="Affinity Exhibit 25" xfId="758" xr:uid="{00000000-0005-0000-0000-0000F5020000}"/>
    <cellStyle name="Affinity Exhibit 26" xfId="759" xr:uid="{00000000-0005-0000-0000-0000F6020000}"/>
    <cellStyle name="Affinity Exhibit 27" xfId="760" xr:uid="{00000000-0005-0000-0000-0000F7020000}"/>
    <cellStyle name="Affinity Exhibit 28" xfId="761" xr:uid="{00000000-0005-0000-0000-0000F8020000}"/>
    <cellStyle name="Affinity Exhibit 29" xfId="762" xr:uid="{00000000-0005-0000-0000-0000F9020000}"/>
    <cellStyle name="Affinity Exhibit 3" xfId="763" xr:uid="{00000000-0005-0000-0000-0000FA020000}"/>
    <cellStyle name="Affinity Exhibit 30" xfId="764" xr:uid="{00000000-0005-0000-0000-0000FB020000}"/>
    <cellStyle name="Affinity Exhibit 31" xfId="765" xr:uid="{00000000-0005-0000-0000-0000FC020000}"/>
    <cellStyle name="Affinity Exhibit 32" xfId="766" xr:uid="{00000000-0005-0000-0000-0000FD020000}"/>
    <cellStyle name="Affinity Exhibit 33" xfId="767" xr:uid="{00000000-0005-0000-0000-0000FE020000}"/>
    <cellStyle name="Affinity Exhibit 34" xfId="768" xr:uid="{00000000-0005-0000-0000-0000FF020000}"/>
    <cellStyle name="Affinity Exhibit 35" xfId="769" xr:uid="{00000000-0005-0000-0000-000000030000}"/>
    <cellStyle name="Affinity Exhibit 36" xfId="770" xr:uid="{00000000-0005-0000-0000-000001030000}"/>
    <cellStyle name="Affinity Exhibit 37" xfId="771" xr:uid="{00000000-0005-0000-0000-000002030000}"/>
    <cellStyle name="Affinity Exhibit 38" xfId="772" xr:uid="{00000000-0005-0000-0000-000003030000}"/>
    <cellStyle name="Affinity Exhibit 39" xfId="773" xr:uid="{00000000-0005-0000-0000-000004030000}"/>
    <cellStyle name="Affinity Exhibit 4" xfId="774" xr:uid="{00000000-0005-0000-0000-000005030000}"/>
    <cellStyle name="Affinity Exhibit 40" xfId="775" xr:uid="{00000000-0005-0000-0000-000006030000}"/>
    <cellStyle name="Affinity Exhibit 41" xfId="776" xr:uid="{00000000-0005-0000-0000-000007030000}"/>
    <cellStyle name="Affinity Exhibit 42" xfId="777" xr:uid="{00000000-0005-0000-0000-000008030000}"/>
    <cellStyle name="Affinity Exhibit 43" xfId="778" xr:uid="{00000000-0005-0000-0000-000009030000}"/>
    <cellStyle name="Affinity Exhibit 44" xfId="779" xr:uid="{00000000-0005-0000-0000-00000A030000}"/>
    <cellStyle name="Affinity Exhibit 45" xfId="780" xr:uid="{00000000-0005-0000-0000-00000B030000}"/>
    <cellStyle name="Affinity Exhibit 46" xfId="781" xr:uid="{00000000-0005-0000-0000-00000C030000}"/>
    <cellStyle name="Affinity Exhibit 47" xfId="782" xr:uid="{00000000-0005-0000-0000-00000D030000}"/>
    <cellStyle name="Affinity Exhibit 48" xfId="783" xr:uid="{00000000-0005-0000-0000-00000E030000}"/>
    <cellStyle name="Affinity Exhibit 49" xfId="784" xr:uid="{00000000-0005-0000-0000-00000F030000}"/>
    <cellStyle name="Affinity Exhibit 5" xfId="785" xr:uid="{00000000-0005-0000-0000-000010030000}"/>
    <cellStyle name="Affinity Exhibit 50" xfId="786" xr:uid="{00000000-0005-0000-0000-000011030000}"/>
    <cellStyle name="Affinity Exhibit 51" xfId="787" xr:uid="{00000000-0005-0000-0000-000012030000}"/>
    <cellStyle name="Affinity Exhibit 52" xfId="788" xr:uid="{00000000-0005-0000-0000-000013030000}"/>
    <cellStyle name="Affinity Exhibit 53" xfId="789" xr:uid="{00000000-0005-0000-0000-000014030000}"/>
    <cellStyle name="Affinity Exhibit 54" xfId="790" xr:uid="{00000000-0005-0000-0000-000015030000}"/>
    <cellStyle name="Affinity Exhibit 55" xfId="791" xr:uid="{00000000-0005-0000-0000-000016030000}"/>
    <cellStyle name="Affinity Exhibit 56" xfId="792" xr:uid="{00000000-0005-0000-0000-000017030000}"/>
    <cellStyle name="Affinity Exhibit 57" xfId="793" xr:uid="{00000000-0005-0000-0000-000018030000}"/>
    <cellStyle name="Affinity Exhibit 58" xfId="794" xr:uid="{00000000-0005-0000-0000-000019030000}"/>
    <cellStyle name="Affinity Exhibit 59" xfId="795" xr:uid="{00000000-0005-0000-0000-00001A030000}"/>
    <cellStyle name="Affinity Exhibit 6" xfId="796" xr:uid="{00000000-0005-0000-0000-00001B030000}"/>
    <cellStyle name="Affinity Exhibit 60" xfId="797" xr:uid="{00000000-0005-0000-0000-00001C030000}"/>
    <cellStyle name="Affinity Exhibit 61" xfId="798" xr:uid="{00000000-0005-0000-0000-00001D030000}"/>
    <cellStyle name="Affinity Exhibit 62" xfId="799" xr:uid="{00000000-0005-0000-0000-00001E030000}"/>
    <cellStyle name="Affinity Exhibit 63" xfId="800" xr:uid="{00000000-0005-0000-0000-00001F030000}"/>
    <cellStyle name="Affinity Exhibit 64" xfId="801" xr:uid="{00000000-0005-0000-0000-000020030000}"/>
    <cellStyle name="Affinity Exhibit 65" xfId="802" xr:uid="{00000000-0005-0000-0000-000021030000}"/>
    <cellStyle name="Affinity Exhibit 66" xfId="803" xr:uid="{00000000-0005-0000-0000-000022030000}"/>
    <cellStyle name="Affinity Exhibit 67" xfId="804" xr:uid="{00000000-0005-0000-0000-000023030000}"/>
    <cellStyle name="Affinity Exhibit 68" xfId="805" xr:uid="{00000000-0005-0000-0000-000024030000}"/>
    <cellStyle name="Affinity Exhibit 69" xfId="806" xr:uid="{00000000-0005-0000-0000-000025030000}"/>
    <cellStyle name="Affinity Exhibit 7" xfId="807" xr:uid="{00000000-0005-0000-0000-000026030000}"/>
    <cellStyle name="Affinity Exhibit 70" xfId="808" xr:uid="{00000000-0005-0000-0000-000027030000}"/>
    <cellStyle name="Affinity Exhibit 71" xfId="809" xr:uid="{00000000-0005-0000-0000-000028030000}"/>
    <cellStyle name="Affinity Exhibit 72" xfId="810" xr:uid="{00000000-0005-0000-0000-000029030000}"/>
    <cellStyle name="Affinity Exhibit 73" xfId="811" xr:uid="{00000000-0005-0000-0000-00002A030000}"/>
    <cellStyle name="Affinity Exhibit 74" xfId="812" xr:uid="{00000000-0005-0000-0000-00002B030000}"/>
    <cellStyle name="Affinity Exhibit 75" xfId="813" xr:uid="{00000000-0005-0000-0000-00002C030000}"/>
    <cellStyle name="Affinity Exhibit 76" xfId="814" xr:uid="{00000000-0005-0000-0000-00002D030000}"/>
    <cellStyle name="Affinity Exhibit 77" xfId="815" xr:uid="{00000000-0005-0000-0000-00002E030000}"/>
    <cellStyle name="Affinity Exhibit 78" xfId="816" xr:uid="{00000000-0005-0000-0000-00002F030000}"/>
    <cellStyle name="Affinity Exhibit 79" xfId="817" xr:uid="{00000000-0005-0000-0000-000030030000}"/>
    <cellStyle name="Affinity Exhibit 8" xfId="818" xr:uid="{00000000-0005-0000-0000-000031030000}"/>
    <cellStyle name="Affinity Exhibit 80" xfId="819" xr:uid="{00000000-0005-0000-0000-000032030000}"/>
    <cellStyle name="Affinity Exhibit 81" xfId="820" xr:uid="{00000000-0005-0000-0000-000033030000}"/>
    <cellStyle name="Affinity Exhibit 82" xfId="821" xr:uid="{00000000-0005-0000-0000-000034030000}"/>
    <cellStyle name="Affinity Exhibit 83" xfId="822" xr:uid="{00000000-0005-0000-0000-000035030000}"/>
    <cellStyle name="Affinity Exhibit 84" xfId="823" xr:uid="{00000000-0005-0000-0000-000036030000}"/>
    <cellStyle name="Affinity Exhibit 85" xfId="824" xr:uid="{00000000-0005-0000-0000-000037030000}"/>
    <cellStyle name="Affinity Exhibit 86" xfId="825" xr:uid="{00000000-0005-0000-0000-000038030000}"/>
    <cellStyle name="Affinity Exhibit 87" xfId="826" xr:uid="{00000000-0005-0000-0000-000039030000}"/>
    <cellStyle name="Affinity Exhibit 88" xfId="827" xr:uid="{00000000-0005-0000-0000-00003A030000}"/>
    <cellStyle name="Affinity Exhibit 89" xfId="828" xr:uid="{00000000-0005-0000-0000-00003B030000}"/>
    <cellStyle name="Affinity Exhibit 9" xfId="829" xr:uid="{00000000-0005-0000-0000-00003C030000}"/>
    <cellStyle name="Affinity Exhibit 90" xfId="830" xr:uid="{00000000-0005-0000-0000-00003D030000}"/>
    <cellStyle name="Affinity Exhibit 91" xfId="831" xr:uid="{00000000-0005-0000-0000-00003E030000}"/>
    <cellStyle name="Affinity Exhibit 92" xfId="832" xr:uid="{00000000-0005-0000-0000-00003F030000}"/>
    <cellStyle name="Affinity Exhibit 93" xfId="833" xr:uid="{00000000-0005-0000-0000-000040030000}"/>
    <cellStyle name="Affinity Exhibit 94" xfId="834" xr:uid="{00000000-0005-0000-0000-000041030000}"/>
    <cellStyle name="Affinity Exhibit 95" xfId="835" xr:uid="{00000000-0005-0000-0000-000042030000}"/>
    <cellStyle name="Affinity Exhibit 96" xfId="836" xr:uid="{00000000-0005-0000-0000-000043030000}"/>
    <cellStyle name="Affinity Exhibit 97" xfId="837" xr:uid="{00000000-0005-0000-0000-000044030000}"/>
    <cellStyle name="Affinity Exhibit 98" xfId="838" xr:uid="{00000000-0005-0000-0000-000045030000}"/>
    <cellStyle name="Affinity Exhibit 99" xfId="839" xr:uid="{00000000-0005-0000-0000-000046030000}"/>
    <cellStyle name="Affinity Exhibit Header" xfId="840" xr:uid="{00000000-0005-0000-0000-000047030000}"/>
    <cellStyle name="Affinity Exhibit Header 10" xfId="841" xr:uid="{00000000-0005-0000-0000-000048030000}"/>
    <cellStyle name="Affinity Exhibit Header 100" xfId="842" xr:uid="{00000000-0005-0000-0000-000049030000}"/>
    <cellStyle name="Affinity Exhibit Header 101" xfId="843" xr:uid="{00000000-0005-0000-0000-00004A030000}"/>
    <cellStyle name="Affinity Exhibit Header 102" xfId="844" xr:uid="{00000000-0005-0000-0000-00004B030000}"/>
    <cellStyle name="Affinity Exhibit Header 103" xfId="845" xr:uid="{00000000-0005-0000-0000-00004C030000}"/>
    <cellStyle name="Affinity Exhibit Header 104" xfId="846" xr:uid="{00000000-0005-0000-0000-00004D030000}"/>
    <cellStyle name="Affinity Exhibit Header 105" xfId="847" xr:uid="{00000000-0005-0000-0000-00004E030000}"/>
    <cellStyle name="Affinity Exhibit Header 106" xfId="848" xr:uid="{00000000-0005-0000-0000-00004F030000}"/>
    <cellStyle name="Affinity Exhibit Header 107" xfId="849" xr:uid="{00000000-0005-0000-0000-000050030000}"/>
    <cellStyle name="Affinity Exhibit Header 108" xfId="850" xr:uid="{00000000-0005-0000-0000-000051030000}"/>
    <cellStyle name="Affinity Exhibit Header 109" xfId="851" xr:uid="{00000000-0005-0000-0000-000052030000}"/>
    <cellStyle name="Affinity Exhibit Header 11" xfId="852" xr:uid="{00000000-0005-0000-0000-000053030000}"/>
    <cellStyle name="Affinity Exhibit Header 110" xfId="853" xr:uid="{00000000-0005-0000-0000-000054030000}"/>
    <cellStyle name="Affinity Exhibit Header 111" xfId="854" xr:uid="{00000000-0005-0000-0000-000055030000}"/>
    <cellStyle name="Affinity Exhibit Header 112" xfId="855" xr:uid="{00000000-0005-0000-0000-000056030000}"/>
    <cellStyle name="Affinity Exhibit Header 113" xfId="856" xr:uid="{00000000-0005-0000-0000-000057030000}"/>
    <cellStyle name="Affinity Exhibit Header 114" xfId="857" xr:uid="{00000000-0005-0000-0000-000058030000}"/>
    <cellStyle name="Affinity Exhibit Header 115" xfId="858" xr:uid="{00000000-0005-0000-0000-000059030000}"/>
    <cellStyle name="Affinity Exhibit Header 116" xfId="859" xr:uid="{00000000-0005-0000-0000-00005A030000}"/>
    <cellStyle name="Affinity Exhibit Header 117" xfId="860" xr:uid="{00000000-0005-0000-0000-00005B030000}"/>
    <cellStyle name="Affinity Exhibit Header 118" xfId="861" xr:uid="{00000000-0005-0000-0000-00005C030000}"/>
    <cellStyle name="Affinity Exhibit Header 119" xfId="862" xr:uid="{00000000-0005-0000-0000-00005D030000}"/>
    <cellStyle name="Affinity Exhibit Header 12" xfId="863" xr:uid="{00000000-0005-0000-0000-00005E030000}"/>
    <cellStyle name="Affinity Exhibit Header 120" xfId="864" xr:uid="{00000000-0005-0000-0000-00005F030000}"/>
    <cellStyle name="Affinity Exhibit Header 121" xfId="865" xr:uid="{00000000-0005-0000-0000-000060030000}"/>
    <cellStyle name="Affinity Exhibit Header 122" xfId="866" xr:uid="{00000000-0005-0000-0000-000061030000}"/>
    <cellStyle name="Affinity Exhibit Header 123" xfId="867" xr:uid="{00000000-0005-0000-0000-000062030000}"/>
    <cellStyle name="Affinity Exhibit Header 124" xfId="868" xr:uid="{00000000-0005-0000-0000-000063030000}"/>
    <cellStyle name="Affinity Exhibit Header 125" xfId="869" xr:uid="{00000000-0005-0000-0000-000064030000}"/>
    <cellStyle name="Affinity Exhibit Header 126" xfId="870" xr:uid="{00000000-0005-0000-0000-000065030000}"/>
    <cellStyle name="Affinity Exhibit Header 127" xfId="871" xr:uid="{00000000-0005-0000-0000-000066030000}"/>
    <cellStyle name="Affinity Exhibit Header 128" xfId="872" xr:uid="{00000000-0005-0000-0000-000067030000}"/>
    <cellStyle name="Affinity Exhibit Header 129" xfId="873" xr:uid="{00000000-0005-0000-0000-000068030000}"/>
    <cellStyle name="Affinity Exhibit Header 13" xfId="874" xr:uid="{00000000-0005-0000-0000-000069030000}"/>
    <cellStyle name="Affinity Exhibit Header 130" xfId="875" xr:uid="{00000000-0005-0000-0000-00006A030000}"/>
    <cellStyle name="Affinity Exhibit Header 131" xfId="876" xr:uid="{00000000-0005-0000-0000-00006B030000}"/>
    <cellStyle name="Affinity Exhibit Header 132" xfId="877" xr:uid="{00000000-0005-0000-0000-00006C030000}"/>
    <cellStyle name="Affinity Exhibit Header 133" xfId="878" xr:uid="{00000000-0005-0000-0000-00006D030000}"/>
    <cellStyle name="Affinity Exhibit Header 134" xfId="879" xr:uid="{00000000-0005-0000-0000-00006E030000}"/>
    <cellStyle name="Affinity Exhibit Header 135" xfId="880" xr:uid="{00000000-0005-0000-0000-00006F030000}"/>
    <cellStyle name="Affinity Exhibit Header 136" xfId="881" xr:uid="{00000000-0005-0000-0000-000070030000}"/>
    <cellStyle name="Affinity Exhibit Header 137" xfId="882" xr:uid="{00000000-0005-0000-0000-000071030000}"/>
    <cellStyle name="Affinity Exhibit Header 138" xfId="883" xr:uid="{00000000-0005-0000-0000-000072030000}"/>
    <cellStyle name="Affinity Exhibit Header 139" xfId="884" xr:uid="{00000000-0005-0000-0000-000073030000}"/>
    <cellStyle name="Affinity Exhibit Header 14" xfId="885" xr:uid="{00000000-0005-0000-0000-000074030000}"/>
    <cellStyle name="Affinity Exhibit Header 140" xfId="886" xr:uid="{00000000-0005-0000-0000-000075030000}"/>
    <cellStyle name="Affinity Exhibit Header 141" xfId="887" xr:uid="{00000000-0005-0000-0000-000076030000}"/>
    <cellStyle name="Affinity Exhibit Header 142" xfId="888" xr:uid="{00000000-0005-0000-0000-000077030000}"/>
    <cellStyle name="Affinity Exhibit Header 143" xfId="889" xr:uid="{00000000-0005-0000-0000-000078030000}"/>
    <cellStyle name="Affinity Exhibit Header 144" xfId="890" xr:uid="{00000000-0005-0000-0000-000079030000}"/>
    <cellStyle name="Affinity Exhibit Header 145" xfId="891" xr:uid="{00000000-0005-0000-0000-00007A030000}"/>
    <cellStyle name="Affinity Exhibit Header 146" xfId="892" xr:uid="{00000000-0005-0000-0000-00007B030000}"/>
    <cellStyle name="Affinity Exhibit Header 147" xfId="893" xr:uid="{00000000-0005-0000-0000-00007C030000}"/>
    <cellStyle name="Affinity Exhibit Header 148" xfId="894" xr:uid="{00000000-0005-0000-0000-00007D030000}"/>
    <cellStyle name="Affinity Exhibit Header 149" xfId="895" xr:uid="{00000000-0005-0000-0000-00007E030000}"/>
    <cellStyle name="Affinity Exhibit Header 15" xfId="896" xr:uid="{00000000-0005-0000-0000-00007F030000}"/>
    <cellStyle name="Affinity Exhibit Header 150" xfId="897" xr:uid="{00000000-0005-0000-0000-000080030000}"/>
    <cellStyle name="Affinity Exhibit Header 151" xfId="898" xr:uid="{00000000-0005-0000-0000-000081030000}"/>
    <cellStyle name="Affinity Exhibit Header 152" xfId="899" xr:uid="{00000000-0005-0000-0000-000082030000}"/>
    <cellStyle name="Affinity Exhibit Header 153" xfId="900" xr:uid="{00000000-0005-0000-0000-000083030000}"/>
    <cellStyle name="Affinity Exhibit Header 16" xfId="901" xr:uid="{00000000-0005-0000-0000-000084030000}"/>
    <cellStyle name="Affinity Exhibit Header 17" xfId="902" xr:uid="{00000000-0005-0000-0000-000085030000}"/>
    <cellStyle name="Affinity Exhibit Header 18" xfId="903" xr:uid="{00000000-0005-0000-0000-000086030000}"/>
    <cellStyle name="Affinity Exhibit Header 19" xfId="904" xr:uid="{00000000-0005-0000-0000-000087030000}"/>
    <cellStyle name="Affinity Exhibit Header 2" xfId="905" xr:uid="{00000000-0005-0000-0000-000088030000}"/>
    <cellStyle name="Affinity Exhibit Header 20" xfId="906" xr:uid="{00000000-0005-0000-0000-000089030000}"/>
    <cellStyle name="Affinity Exhibit Header 21" xfId="907" xr:uid="{00000000-0005-0000-0000-00008A030000}"/>
    <cellStyle name="Affinity Exhibit Header 22" xfId="908" xr:uid="{00000000-0005-0000-0000-00008B030000}"/>
    <cellStyle name="Affinity Exhibit Header 23" xfId="909" xr:uid="{00000000-0005-0000-0000-00008C030000}"/>
    <cellStyle name="Affinity Exhibit Header 24" xfId="910" xr:uid="{00000000-0005-0000-0000-00008D030000}"/>
    <cellStyle name="Affinity Exhibit Header 25" xfId="911" xr:uid="{00000000-0005-0000-0000-00008E030000}"/>
    <cellStyle name="Affinity Exhibit Header 26" xfId="912" xr:uid="{00000000-0005-0000-0000-00008F030000}"/>
    <cellStyle name="Affinity Exhibit Header 27" xfId="913" xr:uid="{00000000-0005-0000-0000-000090030000}"/>
    <cellStyle name="Affinity Exhibit Header 28" xfId="914" xr:uid="{00000000-0005-0000-0000-000091030000}"/>
    <cellStyle name="Affinity Exhibit Header 29" xfId="915" xr:uid="{00000000-0005-0000-0000-000092030000}"/>
    <cellStyle name="Affinity Exhibit Header 3" xfId="916" xr:uid="{00000000-0005-0000-0000-000093030000}"/>
    <cellStyle name="Affinity Exhibit Header 30" xfId="917" xr:uid="{00000000-0005-0000-0000-000094030000}"/>
    <cellStyle name="Affinity Exhibit Header 31" xfId="918" xr:uid="{00000000-0005-0000-0000-000095030000}"/>
    <cellStyle name="Affinity Exhibit Header 32" xfId="919" xr:uid="{00000000-0005-0000-0000-000096030000}"/>
    <cellStyle name="Affinity Exhibit Header 33" xfId="920" xr:uid="{00000000-0005-0000-0000-000097030000}"/>
    <cellStyle name="Affinity Exhibit Header 34" xfId="921" xr:uid="{00000000-0005-0000-0000-000098030000}"/>
    <cellStyle name="Affinity Exhibit Header 35" xfId="922" xr:uid="{00000000-0005-0000-0000-000099030000}"/>
    <cellStyle name="Affinity Exhibit Header 36" xfId="923" xr:uid="{00000000-0005-0000-0000-00009A030000}"/>
    <cellStyle name="Affinity Exhibit Header 37" xfId="924" xr:uid="{00000000-0005-0000-0000-00009B030000}"/>
    <cellStyle name="Affinity Exhibit Header 38" xfId="925" xr:uid="{00000000-0005-0000-0000-00009C030000}"/>
    <cellStyle name="Affinity Exhibit Header 39" xfId="926" xr:uid="{00000000-0005-0000-0000-00009D030000}"/>
    <cellStyle name="Affinity Exhibit Header 4" xfId="927" xr:uid="{00000000-0005-0000-0000-00009E030000}"/>
    <cellStyle name="Affinity Exhibit Header 40" xfId="928" xr:uid="{00000000-0005-0000-0000-00009F030000}"/>
    <cellStyle name="Affinity Exhibit Header 41" xfId="929" xr:uid="{00000000-0005-0000-0000-0000A0030000}"/>
    <cellStyle name="Affinity Exhibit Header 42" xfId="930" xr:uid="{00000000-0005-0000-0000-0000A1030000}"/>
    <cellStyle name="Affinity Exhibit Header 43" xfId="931" xr:uid="{00000000-0005-0000-0000-0000A2030000}"/>
    <cellStyle name="Affinity Exhibit Header 44" xfId="932" xr:uid="{00000000-0005-0000-0000-0000A3030000}"/>
    <cellStyle name="Affinity Exhibit Header 45" xfId="933" xr:uid="{00000000-0005-0000-0000-0000A4030000}"/>
    <cellStyle name="Affinity Exhibit Header 46" xfId="934" xr:uid="{00000000-0005-0000-0000-0000A5030000}"/>
    <cellStyle name="Affinity Exhibit Header 47" xfId="935" xr:uid="{00000000-0005-0000-0000-0000A6030000}"/>
    <cellStyle name="Affinity Exhibit Header 48" xfId="936" xr:uid="{00000000-0005-0000-0000-0000A7030000}"/>
    <cellStyle name="Affinity Exhibit Header 49" xfId="937" xr:uid="{00000000-0005-0000-0000-0000A8030000}"/>
    <cellStyle name="Affinity Exhibit Header 5" xfId="938" xr:uid="{00000000-0005-0000-0000-0000A9030000}"/>
    <cellStyle name="Affinity Exhibit Header 50" xfId="939" xr:uid="{00000000-0005-0000-0000-0000AA030000}"/>
    <cellStyle name="Affinity Exhibit Header 51" xfId="940" xr:uid="{00000000-0005-0000-0000-0000AB030000}"/>
    <cellStyle name="Affinity Exhibit Header 52" xfId="941" xr:uid="{00000000-0005-0000-0000-0000AC030000}"/>
    <cellStyle name="Affinity Exhibit Header 53" xfId="942" xr:uid="{00000000-0005-0000-0000-0000AD030000}"/>
    <cellStyle name="Affinity Exhibit Header 54" xfId="943" xr:uid="{00000000-0005-0000-0000-0000AE030000}"/>
    <cellStyle name="Affinity Exhibit Header 55" xfId="944" xr:uid="{00000000-0005-0000-0000-0000AF030000}"/>
    <cellStyle name="Affinity Exhibit Header 56" xfId="945" xr:uid="{00000000-0005-0000-0000-0000B0030000}"/>
    <cellStyle name="Affinity Exhibit Header 57" xfId="946" xr:uid="{00000000-0005-0000-0000-0000B1030000}"/>
    <cellStyle name="Affinity Exhibit Header 58" xfId="947" xr:uid="{00000000-0005-0000-0000-0000B2030000}"/>
    <cellStyle name="Affinity Exhibit Header 59" xfId="948" xr:uid="{00000000-0005-0000-0000-0000B3030000}"/>
    <cellStyle name="Affinity Exhibit Header 6" xfId="949" xr:uid="{00000000-0005-0000-0000-0000B4030000}"/>
    <cellStyle name="Affinity Exhibit Header 60" xfId="950" xr:uid="{00000000-0005-0000-0000-0000B5030000}"/>
    <cellStyle name="Affinity Exhibit Header 61" xfId="951" xr:uid="{00000000-0005-0000-0000-0000B6030000}"/>
    <cellStyle name="Affinity Exhibit Header 62" xfId="952" xr:uid="{00000000-0005-0000-0000-0000B7030000}"/>
    <cellStyle name="Affinity Exhibit Header 63" xfId="953" xr:uid="{00000000-0005-0000-0000-0000B8030000}"/>
    <cellStyle name="Affinity Exhibit Header 64" xfId="954" xr:uid="{00000000-0005-0000-0000-0000B9030000}"/>
    <cellStyle name="Affinity Exhibit Header 65" xfId="955" xr:uid="{00000000-0005-0000-0000-0000BA030000}"/>
    <cellStyle name="Affinity Exhibit Header 66" xfId="956" xr:uid="{00000000-0005-0000-0000-0000BB030000}"/>
    <cellStyle name="Affinity Exhibit Header 67" xfId="957" xr:uid="{00000000-0005-0000-0000-0000BC030000}"/>
    <cellStyle name="Affinity Exhibit Header 68" xfId="958" xr:uid="{00000000-0005-0000-0000-0000BD030000}"/>
    <cellStyle name="Affinity Exhibit Header 69" xfId="959" xr:uid="{00000000-0005-0000-0000-0000BE030000}"/>
    <cellStyle name="Affinity Exhibit Header 7" xfId="960" xr:uid="{00000000-0005-0000-0000-0000BF030000}"/>
    <cellStyle name="Affinity Exhibit Header 70" xfId="961" xr:uid="{00000000-0005-0000-0000-0000C0030000}"/>
    <cellStyle name="Affinity Exhibit Header 71" xfId="962" xr:uid="{00000000-0005-0000-0000-0000C1030000}"/>
    <cellStyle name="Affinity Exhibit Header 72" xfId="963" xr:uid="{00000000-0005-0000-0000-0000C2030000}"/>
    <cellStyle name="Affinity Exhibit Header 73" xfId="964" xr:uid="{00000000-0005-0000-0000-0000C3030000}"/>
    <cellStyle name="Affinity Exhibit Header 74" xfId="965" xr:uid="{00000000-0005-0000-0000-0000C4030000}"/>
    <cellStyle name="Affinity Exhibit Header 75" xfId="966" xr:uid="{00000000-0005-0000-0000-0000C5030000}"/>
    <cellStyle name="Affinity Exhibit Header 76" xfId="967" xr:uid="{00000000-0005-0000-0000-0000C6030000}"/>
    <cellStyle name="Affinity Exhibit Header 77" xfId="968" xr:uid="{00000000-0005-0000-0000-0000C7030000}"/>
    <cellStyle name="Affinity Exhibit Header 78" xfId="969" xr:uid="{00000000-0005-0000-0000-0000C8030000}"/>
    <cellStyle name="Affinity Exhibit Header 79" xfId="970" xr:uid="{00000000-0005-0000-0000-0000C9030000}"/>
    <cellStyle name="Affinity Exhibit Header 8" xfId="971" xr:uid="{00000000-0005-0000-0000-0000CA030000}"/>
    <cellStyle name="Affinity Exhibit Header 80" xfId="972" xr:uid="{00000000-0005-0000-0000-0000CB030000}"/>
    <cellStyle name="Affinity Exhibit Header 81" xfId="973" xr:uid="{00000000-0005-0000-0000-0000CC030000}"/>
    <cellStyle name="Affinity Exhibit Header 82" xfId="974" xr:uid="{00000000-0005-0000-0000-0000CD030000}"/>
    <cellStyle name="Affinity Exhibit Header 83" xfId="975" xr:uid="{00000000-0005-0000-0000-0000CE030000}"/>
    <cellStyle name="Affinity Exhibit Header 84" xfId="976" xr:uid="{00000000-0005-0000-0000-0000CF030000}"/>
    <cellStyle name="Affinity Exhibit Header 85" xfId="977" xr:uid="{00000000-0005-0000-0000-0000D0030000}"/>
    <cellStyle name="Affinity Exhibit Header 86" xfId="978" xr:uid="{00000000-0005-0000-0000-0000D1030000}"/>
    <cellStyle name="Affinity Exhibit Header 87" xfId="979" xr:uid="{00000000-0005-0000-0000-0000D2030000}"/>
    <cellStyle name="Affinity Exhibit Header 88" xfId="980" xr:uid="{00000000-0005-0000-0000-0000D3030000}"/>
    <cellStyle name="Affinity Exhibit Header 89" xfId="981" xr:uid="{00000000-0005-0000-0000-0000D4030000}"/>
    <cellStyle name="Affinity Exhibit Header 9" xfId="982" xr:uid="{00000000-0005-0000-0000-0000D5030000}"/>
    <cellStyle name="Affinity Exhibit Header 90" xfId="983" xr:uid="{00000000-0005-0000-0000-0000D6030000}"/>
    <cellStyle name="Affinity Exhibit Header 91" xfId="984" xr:uid="{00000000-0005-0000-0000-0000D7030000}"/>
    <cellStyle name="Affinity Exhibit Header 92" xfId="985" xr:uid="{00000000-0005-0000-0000-0000D8030000}"/>
    <cellStyle name="Affinity Exhibit Header 93" xfId="986" xr:uid="{00000000-0005-0000-0000-0000D9030000}"/>
    <cellStyle name="Affinity Exhibit Header 94" xfId="987" xr:uid="{00000000-0005-0000-0000-0000DA030000}"/>
    <cellStyle name="Affinity Exhibit Header 95" xfId="988" xr:uid="{00000000-0005-0000-0000-0000DB030000}"/>
    <cellStyle name="Affinity Exhibit Header 96" xfId="989" xr:uid="{00000000-0005-0000-0000-0000DC030000}"/>
    <cellStyle name="Affinity Exhibit Header 97" xfId="990" xr:uid="{00000000-0005-0000-0000-0000DD030000}"/>
    <cellStyle name="Affinity Exhibit Header 98" xfId="991" xr:uid="{00000000-0005-0000-0000-0000DE030000}"/>
    <cellStyle name="Affinity Exhibit Header 99" xfId="992" xr:uid="{00000000-0005-0000-0000-0000DF030000}"/>
    <cellStyle name="Affinity Headings" xfId="993" xr:uid="{00000000-0005-0000-0000-0000E0030000}"/>
    <cellStyle name="Affinity Headings 10" xfId="994" xr:uid="{00000000-0005-0000-0000-0000E1030000}"/>
    <cellStyle name="Affinity Headings 100" xfId="995" xr:uid="{00000000-0005-0000-0000-0000E2030000}"/>
    <cellStyle name="Affinity Headings 101" xfId="996" xr:uid="{00000000-0005-0000-0000-0000E3030000}"/>
    <cellStyle name="Affinity Headings 102" xfId="997" xr:uid="{00000000-0005-0000-0000-0000E4030000}"/>
    <cellStyle name="Affinity Headings 103" xfId="998" xr:uid="{00000000-0005-0000-0000-0000E5030000}"/>
    <cellStyle name="Affinity Headings 104" xfId="999" xr:uid="{00000000-0005-0000-0000-0000E6030000}"/>
    <cellStyle name="Affinity Headings 105" xfId="1000" xr:uid="{00000000-0005-0000-0000-0000E7030000}"/>
    <cellStyle name="Affinity Headings 106" xfId="1001" xr:uid="{00000000-0005-0000-0000-0000E8030000}"/>
    <cellStyle name="Affinity Headings 107" xfId="1002" xr:uid="{00000000-0005-0000-0000-0000E9030000}"/>
    <cellStyle name="Affinity Headings 108" xfId="1003" xr:uid="{00000000-0005-0000-0000-0000EA030000}"/>
    <cellStyle name="Affinity Headings 109" xfId="1004" xr:uid="{00000000-0005-0000-0000-0000EB030000}"/>
    <cellStyle name="Affinity Headings 11" xfId="1005" xr:uid="{00000000-0005-0000-0000-0000EC030000}"/>
    <cellStyle name="Affinity Headings 110" xfId="1006" xr:uid="{00000000-0005-0000-0000-0000ED030000}"/>
    <cellStyle name="Affinity Headings 111" xfId="1007" xr:uid="{00000000-0005-0000-0000-0000EE030000}"/>
    <cellStyle name="Affinity Headings 112" xfId="1008" xr:uid="{00000000-0005-0000-0000-0000EF030000}"/>
    <cellStyle name="Affinity Headings 113" xfId="1009" xr:uid="{00000000-0005-0000-0000-0000F0030000}"/>
    <cellStyle name="Affinity Headings 114" xfId="1010" xr:uid="{00000000-0005-0000-0000-0000F1030000}"/>
    <cellStyle name="Affinity Headings 115" xfId="1011" xr:uid="{00000000-0005-0000-0000-0000F2030000}"/>
    <cellStyle name="Affinity Headings 116" xfId="1012" xr:uid="{00000000-0005-0000-0000-0000F3030000}"/>
    <cellStyle name="Affinity Headings 117" xfId="1013" xr:uid="{00000000-0005-0000-0000-0000F4030000}"/>
    <cellStyle name="Affinity Headings 118" xfId="1014" xr:uid="{00000000-0005-0000-0000-0000F5030000}"/>
    <cellStyle name="Affinity Headings 119" xfId="1015" xr:uid="{00000000-0005-0000-0000-0000F6030000}"/>
    <cellStyle name="Affinity Headings 12" xfId="1016" xr:uid="{00000000-0005-0000-0000-0000F7030000}"/>
    <cellStyle name="Affinity Headings 120" xfId="1017" xr:uid="{00000000-0005-0000-0000-0000F8030000}"/>
    <cellStyle name="Affinity Headings 121" xfId="1018" xr:uid="{00000000-0005-0000-0000-0000F9030000}"/>
    <cellStyle name="Affinity Headings 122" xfId="1019" xr:uid="{00000000-0005-0000-0000-0000FA030000}"/>
    <cellStyle name="Affinity Headings 123" xfId="1020" xr:uid="{00000000-0005-0000-0000-0000FB030000}"/>
    <cellStyle name="Affinity Headings 124" xfId="1021" xr:uid="{00000000-0005-0000-0000-0000FC030000}"/>
    <cellStyle name="Affinity Headings 125" xfId="1022" xr:uid="{00000000-0005-0000-0000-0000FD030000}"/>
    <cellStyle name="Affinity Headings 126" xfId="1023" xr:uid="{00000000-0005-0000-0000-0000FE030000}"/>
    <cellStyle name="Affinity Headings 127" xfId="1024" xr:uid="{00000000-0005-0000-0000-0000FF030000}"/>
    <cellStyle name="Affinity Headings 128" xfId="1025" xr:uid="{00000000-0005-0000-0000-000000040000}"/>
    <cellStyle name="Affinity Headings 129" xfId="1026" xr:uid="{00000000-0005-0000-0000-000001040000}"/>
    <cellStyle name="Affinity Headings 13" xfId="1027" xr:uid="{00000000-0005-0000-0000-000002040000}"/>
    <cellStyle name="Affinity Headings 130" xfId="1028" xr:uid="{00000000-0005-0000-0000-000003040000}"/>
    <cellStyle name="Affinity Headings 131" xfId="1029" xr:uid="{00000000-0005-0000-0000-000004040000}"/>
    <cellStyle name="Affinity Headings 132" xfId="1030" xr:uid="{00000000-0005-0000-0000-000005040000}"/>
    <cellStyle name="Affinity Headings 133" xfId="1031" xr:uid="{00000000-0005-0000-0000-000006040000}"/>
    <cellStyle name="Affinity Headings 134" xfId="1032" xr:uid="{00000000-0005-0000-0000-000007040000}"/>
    <cellStyle name="Affinity Headings 135" xfId="1033" xr:uid="{00000000-0005-0000-0000-000008040000}"/>
    <cellStyle name="Affinity Headings 136" xfId="1034" xr:uid="{00000000-0005-0000-0000-000009040000}"/>
    <cellStyle name="Affinity Headings 137" xfId="1035" xr:uid="{00000000-0005-0000-0000-00000A040000}"/>
    <cellStyle name="Affinity Headings 138" xfId="1036" xr:uid="{00000000-0005-0000-0000-00000B040000}"/>
    <cellStyle name="Affinity Headings 139" xfId="1037" xr:uid="{00000000-0005-0000-0000-00000C040000}"/>
    <cellStyle name="Affinity Headings 14" xfId="1038" xr:uid="{00000000-0005-0000-0000-00000D040000}"/>
    <cellStyle name="Affinity Headings 140" xfId="1039" xr:uid="{00000000-0005-0000-0000-00000E040000}"/>
    <cellStyle name="Affinity Headings 141" xfId="1040" xr:uid="{00000000-0005-0000-0000-00000F040000}"/>
    <cellStyle name="Affinity Headings 142" xfId="1041" xr:uid="{00000000-0005-0000-0000-000010040000}"/>
    <cellStyle name="Affinity Headings 143" xfId="1042" xr:uid="{00000000-0005-0000-0000-000011040000}"/>
    <cellStyle name="Affinity Headings 144" xfId="1043" xr:uid="{00000000-0005-0000-0000-000012040000}"/>
    <cellStyle name="Affinity Headings 145" xfId="1044" xr:uid="{00000000-0005-0000-0000-000013040000}"/>
    <cellStyle name="Affinity Headings 146" xfId="1045" xr:uid="{00000000-0005-0000-0000-000014040000}"/>
    <cellStyle name="Affinity Headings 147" xfId="1046" xr:uid="{00000000-0005-0000-0000-000015040000}"/>
    <cellStyle name="Affinity Headings 148" xfId="1047" xr:uid="{00000000-0005-0000-0000-000016040000}"/>
    <cellStyle name="Affinity Headings 149" xfId="1048" xr:uid="{00000000-0005-0000-0000-000017040000}"/>
    <cellStyle name="Affinity Headings 15" xfId="1049" xr:uid="{00000000-0005-0000-0000-000018040000}"/>
    <cellStyle name="Affinity Headings 150" xfId="1050" xr:uid="{00000000-0005-0000-0000-000019040000}"/>
    <cellStyle name="Affinity Headings 151" xfId="1051" xr:uid="{00000000-0005-0000-0000-00001A040000}"/>
    <cellStyle name="Affinity Headings 152" xfId="1052" xr:uid="{00000000-0005-0000-0000-00001B040000}"/>
    <cellStyle name="Affinity Headings 153" xfId="1053" xr:uid="{00000000-0005-0000-0000-00001C040000}"/>
    <cellStyle name="Affinity Headings 16" xfId="1054" xr:uid="{00000000-0005-0000-0000-00001D040000}"/>
    <cellStyle name="Affinity Headings 17" xfId="1055" xr:uid="{00000000-0005-0000-0000-00001E040000}"/>
    <cellStyle name="Affinity Headings 18" xfId="1056" xr:uid="{00000000-0005-0000-0000-00001F040000}"/>
    <cellStyle name="Affinity Headings 19" xfId="1057" xr:uid="{00000000-0005-0000-0000-000020040000}"/>
    <cellStyle name="Affinity Headings 2" xfId="1058" xr:uid="{00000000-0005-0000-0000-000021040000}"/>
    <cellStyle name="Affinity Headings 20" xfId="1059" xr:uid="{00000000-0005-0000-0000-000022040000}"/>
    <cellStyle name="Affinity Headings 21" xfId="1060" xr:uid="{00000000-0005-0000-0000-000023040000}"/>
    <cellStyle name="Affinity Headings 22" xfId="1061" xr:uid="{00000000-0005-0000-0000-000024040000}"/>
    <cellStyle name="Affinity Headings 23" xfId="1062" xr:uid="{00000000-0005-0000-0000-000025040000}"/>
    <cellStyle name="Affinity Headings 24" xfId="1063" xr:uid="{00000000-0005-0000-0000-000026040000}"/>
    <cellStyle name="Affinity Headings 25" xfId="1064" xr:uid="{00000000-0005-0000-0000-000027040000}"/>
    <cellStyle name="Affinity Headings 26" xfId="1065" xr:uid="{00000000-0005-0000-0000-000028040000}"/>
    <cellStyle name="Affinity Headings 27" xfId="1066" xr:uid="{00000000-0005-0000-0000-000029040000}"/>
    <cellStyle name="Affinity Headings 28" xfId="1067" xr:uid="{00000000-0005-0000-0000-00002A040000}"/>
    <cellStyle name="Affinity Headings 29" xfId="1068" xr:uid="{00000000-0005-0000-0000-00002B040000}"/>
    <cellStyle name="Affinity Headings 3" xfId="1069" xr:uid="{00000000-0005-0000-0000-00002C040000}"/>
    <cellStyle name="Affinity Headings 30" xfId="1070" xr:uid="{00000000-0005-0000-0000-00002D040000}"/>
    <cellStyle name="Affinity Headings 31" xfId="1071" xr:uid="{00000000-0005-0000-0000-00002E040000}"/>
    <cellStyle name="Affinity Headings 32" xfId="1072" xr:uid="{00000000-0005-0000-0000-00002F040000}"/>
    <cellStyle name="Affinity Headings 33" xfId="1073" xr:uid="{00000000-0005-0000-0000-000030040000}"/>
    <cellStyle name="Affinity Headings 34" xfId="1074" xr:uid="{00000000-0005-0000-0000-000031040000}"/>
    <cellStyle name="Affinity Headings 35" xfId="1075" xr:uid="{00000000-0005-0000-0000-000032040000}"/>
    <cellStyle name="Affinity Headings 36" xfId="1076" xr:uid="{00000000-0005-0000-0000-000033040000}"/>
    <cellStyle name="Affinity Headings 37" xfId="1077" xr:uid="{00000000-0005-0000-0000-000034040000}"/>
    <cellStyle name="Affinity Headings 38" xfId="1078" xr:uid="{00000000-0005-0000-0000-000035040000}"/>
    <cellStyle name="Affinity Headings 39" xfId="1079" xr:uid="{00000000-0005-0000-0000-000036040000}"/>
    <cellStyle name="Affinity Headings 4" xfId="1080" xr:uid="{00000000-0005-0000-0000-000037040000}"/>
    <cellStyle name="Affinity Headings 40" xfId="1081" xr:uid="{00000000-0005-0000-0000-000038040000}"/>
    <cellStyle name="Affinity Headings 41" xfId="1082" xr:uid="{00000000-0005-0000-0000-000039040000}"/>
    <cellStyle name="Affinity Headings 42" xfId="1083" xr:uid="{00000000-0005-0000-0000-00003A040000}"/>
    <cellStyle name="Affinity Headings 43" xfId="1084" xr:uid="{00000000-0005-0000-0000-00003B040000}"/>
    <cellStyle name="Affinity Headings 44" xfId="1085" xr:uid="{00000000-0005-0000-0000-00003C040000}"/>
    <cellStyle name="Affinity Headings 45" xfId="1086" xr:uid="{00000000-0005-0000-0000-00003D040000}"/>
    <cellStyle name="Affinity Headings 46" xfId="1087" xr:uid="{00000000-0005-0000-0000-00003E040000}"/>
    <cellStyle name="Affinity Headings 47" xfId="1088" xr:uid="{00000000-0005-0000-0000-00003F040000}"/>
    <cellStyle name="Affinity Headings 48" xfId="1089" xr:uid="{00000000-0005-0000-0000-000040040000}"/>
    <cellStyle name="Affinity Headings 49" xfId="1090" xr:uid="{00000000-0005-0000-0000-000041040000}"/>
    <cellStyle name="Affinity Headings 5" xfId="1091" xr:uid="{00000000-0005-0000-0000-000042040000}"/>
    <cellStyle name="Affinity Headings 50" xfId="1092" xr:uid="{00000000-0005-0000-0000-000043040000}"/>
    <cellStyle name="Affinity Headings 51" xfId="1093" xr:uid="{00000000-0005-0000-0000-000044040000}"/>
    <cellStyle name="Affinity Headings 52" xfId="1094" xr:uid="{00000000-0005-0000-0000-000045040000}"/>
    <cellStyle name="Affinity Headings 53" xfId="1095" xr:uid="{00000000-0005-0000-0000-000046040000}"/>
    <cellStyle name="Affinity Headings 54" xfId="1096" xr:uid="{00000000-0005-0000-0000-000047040000}"/>
    <cellStyle name="Affinity Headings 55" xfId="1097" xr:uid="{00000000-0005-0000-0000-000048040000}"/>
    <cellStyle name="Affinity Headings 56" xfId="1098" xr:uid="{00000000-0005-0000-0000-000049040000}"/>
    <cellStyle name="Affinity Headings 57" xfId="1099" xr:uid="{00000000-0005-0000-0000-00004A040000}"/>
    <cellStyle name="Affinity Headings 58" xfId="1100" xr:uid="{00000000-0005-0000-0000-00004B040000}"/>
    <cellStyle name="Affinity Headings 59" xfId="1101" xr:uid="{00000000-0005-0000-0000-00004C040000}"/>
    <cellStyle name="Affinity Headings 6" xfId="1102" xr:uid="{00000000-0005-0000-0000-00004D040000}"/>
    <cellStyle name="Affinity Headings 60" xfId="1103" xr:uid="{00000000-0005-0000-0000-00004E040000}"/>
    <cellStyle name="Affinity Headings 61" xfId="1104" xr:uid="{00000000-0005-0000-0000-00004F040000}"/>
    <cellStyle name="Affinity Headings 62" xfId="1105" xr:uid="{00000000-0005-0000-0000-000050040000}"/>
    <cellStyle name="Affinity Headings 63" xfId="1106" xr:uid="{00000000-0005-0000-0000-000051040000}"/>
    <cellStyle name="Affinity Headings 64" xfId="1107" xr:uid="{00000000-0005-0000-0000-000052040000}"/>
    <cellStyle name="Affinity Headings 65" xfId="1108" xr:uid="{00000000-0005-0000-0000-000053040000}"/>
    <cellStyle name="Affinity Headings 66" xfId="1109" xr:uid="{00000000-0005-0000-0000-000054040000}"/>
    <cellStyle name="Affinity Headings 67" xfId="1110" xr:uid="{00000000-0005-0000-0000-000055040000}"/>
    <cellStyle name="Affinity Headings 68" xfId="1111" xr:uid="{00000000-0005-0000-0000-000056040000}"/>
    <cellStyle name="Affinity Headings 69" xfId="1112" xr:uid="{00000000-0005-0000-0000-000057040000}"/>
    <cellStyle name="Affinity Headings 7" xfId="1113" xr:uid="{00000000-0005-0000-0000-000058040000}"/>
    <cellStyle name="Affinity Headings 70" xfId="1114" xr:uid="{00000000-0005-0000-0000-000059040000}"/>
    <cellStyle name="Affinity Headings 71" xfId="1115" xr:uid="{00000000-0005-0000-0000-00005A040000}"/>
    <cellStyle name="Affinity Headings 72" xfId="1116" xr:uid="{00000000-0005-0000-0000-00005B040000}"/>
    <cellStyle name="Affinity Headings 73" xfId="1117" xr:uid="{00000000-0005-0000-0000-00005C040000}"/>
    <cellStyle name="Affinity Headings 74" xfId="1118" xr:uid="{00000000-0005-0000-0000-00005D040000}"/>
    <cellStyle name="Affinity Headings 75" xfId="1119" xr:uid="{00000000-0005-0000-0000-00005E040000}"/>
    <cellStyle name="Affinity Headings 76" xfId="1120" xr:uid="{00000000-0005-0000-0000-00005F040000}"/>
    <cellStyle name="Affinity Headings 77" xfId="1121" xr:uid="{00000000-0005-0000-0000-000060040000}"/>
    <cellStyle name="Affinity Headings 78" xfId="1122" xr:uid="{00000000-0005-0000-0000-000061040000}"/>
    <cellStyle name="Affinity Headings 79" xfId="1123" xr:uid="{00000000-0005-0000-0000-000062040000}"/>
    <cellStyle name="Affinity Headings 8" xfId="1124" xr:uid="{00000000-0005-0000-0000-000063040000}"/>
    <cellStyle name="Affinity Headings 80" xfId="1125" xr:uid="{00000000-0005-0000-0000-000064040000}"/>
    <cellStyle name="Affinity Headings 81" xfId="1126" xr:uid="{00000000-0005-0000-0000-000065040000}"/>
    <cellStyle name="Affinity Headings 82" xfId="1127" xr:uid="{00000000-0005-0000-0000-000066040000}"/>
    <cellStyle name="Affinity Headings 83" xfId="1128" xr:uid="{00000000-0005-0000-0000-000067040000}"/>
    <cellStyle name="Affinity Headings 84" xfId="1129" xr:uid="{00000000-0005-0000-0000-000068040000}"/>
    <cellStyle name="Affinity Headings 85" xfId="1130" xr:uid="{00000000-0005-0000-0000-000069040000}"/>
    <cellStyle name="Affinity Headings 86" xfId="1131" xr:uid="{00000000-0005-0000-0000-00006A040000}"/>
    <cellStyle name="Affinity Headings 87" xfId="1132" xr:uid="{00000000-0005-0000-0000-00006B040000}"/>
    <cellStyle name="Affinity Headings 88" xfId="1133" xr:uid="{00000000-0005-0000-0000-00006C040000}"/>
    <cellStyle name="Affinity Headings 89" xfId="1134" xr:uid="{00000000-0005-0000-0000-00006D040000}"/>
    <cellStyle name="Affinity Headings 9" xfId="1135" xr:uid="{00000000-0005-0000-0000-00006E040000}"/>
    <cellStyle name="Affinity Headings 90" xfId="1136" xr:uid="{00000000-0005-0000-0000-00006F040000}"/>
    <cellStyle name="Affinity Headings 91" xfId="1137" xr:uid="{00000000-0005-0000-0000-000070040000}"/>
    <cellStyle name="Affinity Headings 92" xfId="1138" xr:uid="{00000000-0005-0000-0000-000071040000}"/>
    <cellStyle name="Affinity Headings 93" xfId="1139" xr:uid="{00000000-0005-0000-0000-000072040000}"/>
    <cellStyle name="Affinity Headings 94" xfId="1140" xr:uid="{00000000-0005-0000-0000-000073040000}"/>
    <cellStyle name="Affinity Headings 95" xfId="1141" xr:uid="{00000000-0005-0000-0000-000074040000}"/>
    <cellStyle name="Affinity Headings 96" xfId="1142" xr:uid="{00000000-0005-0000-0000-000075040000}"/>
    <cellStyle name="Affinity Headings 97" xfId="1143" xr:uid="{00000000-0005-0000-0000-000076040000}"/>
    <cellStyle name="Affinity Headings 98" xfId="1144" xr:uid="{00000000-0005-0000-0000-000077040000}"/>
    <cellStyle name="Affinity Headings 99" xfId="1145" xr:uid="{00000000-0005-0000-0000-000078040000}"/>
    <cellStyle name="Affinity Highlight" xfId="1146" xr:uid="{00000000-0005-0000-0000-000079040000}"/>
    <cellStyle name="Affinity Highlight 10" xfId="1147" xr:uid="{00000000-0005-0000-0000-00007A040000}"/>
    <cellStyle name="Affinity Highlight 10 2" xfId="3890" xr:uid="{00000000-0005-0000-0000-00007B040000}"/>
    <cellStyle name="Affinity Highlight 10 2 2" xfId="4204" xr:uid="{00000000-0005-0000-0000-00007C040000}"/>
    <cellStyle name="Affinity Highlight 10 3" xfId="3893" xr:uid="{00000000-0005-0000-0000-00007D040000}"/>
    <cellStyle name="Affinity Highlight 100" xfId="1148" xr:uid="{00000000-0005-0000-0000-00007E040000}"/>
    <cellStyle name="Affinity Highlight 100 2" xfId="3889" xr:uid="{00000000-0005-0000-0000-00007F040000}"/>
    <cellStyle name="Affinity Highlight 100 2 2" xfId="4203" xr:uid="{00000000-0005-0000-0000-000080040000}"/>
    <cellStyle name="Affinity Highlight 100 3" xfId="3894" xr:uid="{00000000-0005-0000-0000-000081040000}"/>
    <cellStyle name="Affinity Highlight 101" xfId="1149" xr:uid="{00000000-0005-0000-0000-000082040000}"/>
    <cellStyle name="Affinity Highlight 101 2" xfId="3888" xr:uid="{00000000-0005-0000-0000-000083040000}"/>
    <cellStyle name="Affinity Highlight 101 2 2" xfId="4202" xr:uid="{00000000-0005-0000-0000-000084040000}"/>
    <cellStyle name="Affinity Highlight 101 3" xfId="3895" xr:uid="{00000000-0005-0000-0000-000085040000}"/>
    <cellStyle name="Affinity Highlight 102" xfId="1150" xr:uid="{00000000-0005-0000-0000-000086040000}"/>
    <cellStyle name="Affinity Highlight 102 2" xfId="3887" xr:uid="{00000000-0005-0000-0000-000087040000}"/>
    <cellStyle name="Affinity Highlight 102 2 2" xfId="4201" xr:uid="{00000000-0005-0000-0000-000088040000}"/>
    <cellStyle name="Affinity Highlight 102 3" xfId="3896" xr:uid="{00000000-0005-0000-0000-000089040000}"/>
    <cellStyle name="Affinity Highlight 103" xfId="1151" xr:uid="{00000000-0005-0000-0000-00008A040000}"/>
    <cellStyle name="Affinity Highlight 103 2" xfId="3886" xr:uid="{00000000-0005-0000-0000-00008B040000}"/>
    <cellStyle name="Affinity Highlight 103 2 2" xfId="4200" xr:uid="{00000000-0005-0000-0000-00008C040000}"/>
    <cellStyle name="Affinity Highlight 103 3" xfId="3897" xr:uid="{00000000-0005-0000-0000-00008D040000}"/>
    <cellStyle name="Affinity Highlight 104" xfId="1152" xr:uid="{00000000-0005-0000-0000-00008E040000}"/>
    <cellStyle name="Affinity Highlight 104 2" xfId="3885" xr:uid="{00000000-0005-0000-0000-00008F040000}"/>
    <cellStyle name="Affinity Highlight 104 2 2" xfId="4199" xr:uid="{00000000-0005-0000-0000-000090040000}"/>
    <cellStyle name="Affinity Highlight 104 3" xfId="3898" xr:uid="{00000000-0005-0000-0000-000091040000}"/>
    <cellStyle name="Affinity Highlight 105" xfId="1153" xr:uid="{00000000-0005-0000-0000-000092040000}"/>
    <cellStyle name="Affinity Highlight 105 2" xfId="3884" xr:uid="{00000000-0005-0000-0000-000093040000}"/>
    <cellStyle name="Affinity Highlight 105 2 2" xfId="4198" xr:uid="{00000000-0005-0000-0000-000094040000}"/>
    <cellStyle name="Affinity Highlight 105 3" xfId="3899" xr:uid="{00000000-0005-0000-0000-000095040000}"/>
    <cellStyle name="Affinity Highlight 106" xfId="1154" xr:uid="{00000000-0005-0000-0000-000096040000}"/>
    <cellStyle name="Affinity Highlight 106 2" xfId="3883" xr:uid="{00000000-0005-0000-0000-000097040000}"/>
    <cellStyle name="Affinity Highlight 106 2 2" xfId="4197" xr:uid="{00000000-0005-0000-0000-000098040000}"/>
    <cellStyle name="Affinity Highlight 106 3" xfId="3900" xr:uid="{00000000-0005-0000-0000-000099040000}"/>
    <cellStyle name="Affinity Highlight 107" xfId="1155" xr:uid="{00000000-0005-0000-0000-00009A040000}"/>
    <cellStyle name="Affinity Highlight 107 2" xfId="3882" xr:uid="{00000000-0005-0000-0000-00009B040000}"/>
    <cellStyle name="Affinity Highlight 107 2 2" xfId="4196" xr:uid="{00000000-0005-0000-0000-00009C040000}"/>
    <cellStyle name="Affinity Highlight 107 3" xfId="3901" xr:uid="{00000000-0005-0000-0000-00009D040000}"/>
    <cellStyle name="Affinity Highlight 108" xfId="1156" xr:uid="{00000000-0005-0000-0000-00009E040000}"/>
    <cellStyle name="Affinity Highlight 108 2" xfId="3881" xr:uid="{00000000-0005-0000-0000-00009F040000}"/>
    <cellStyle name="Affinity Highlight 108 2 2" xfId="4195" xr:uid="{00000000-0005-0000-0000-0000A0040000}"/>
    <cellStyle name="Affinity Highlight 108 3" xfId="3902" xr:uid="{00000000-0005-0000-0000-0000A1040000}"/>
    <cellStyle name="Affinity Highlight 109" xfId="1157" xr:uid="{00000000-0005-0000-0000-0000A2040000}"/>
    <cellStyle name="Affinity Highlight 109 2" xfId="3880" xr:uid="{00000000-0005-0000-0000-0000A3040000}"/>
    <cellStyle name="Affinity Highlight 109 2 2" xfId="4194" xr:uid="{00000000-0005-0000-0000-0000A4040000}"/>
    <cellStyle name="Affinity Highlight 109 3" xfId="3903" xr:uid="{00000000-0005-0000-0000-0000A5040000}"/>
    <cellStyle name="Affinity Highlight 11" xfId="1158" xr:uid="{00000000-0005-0000-0000-0000A6040000}"/>
    <cellStyle name="Affinity Highlight 11 2" xfId="3879" xr:uid="{00000000-0005-0000-0000-0000A7040000}"/>
    <cellStyle name="Affinity Highlight 11 2 2" xfId="4193" xr:uid="{00000000-0005-0000-0000-0000A8040000}"/>
    <cellStyle name="Affinity Highlight 11 3" xfId="3904" xr:uid="{00000000-0005-0000-0000-0000A9040000}"/>
    <cellStyle name="Affinity Highlight 110" xfId="1159" xr:uid="{00000000-0005-0000-0000-0000AA040000}"/>
    <cellStyle name="Affinity Highlight 110 2" xfId="3878" xr:uid="{00000000-0005-0000-0000-0000AB040000}"/>
    <cellStyle name="Affinity Highlight 110 2 2" xfId="4192" xr:uid="{00000000-0005-0000-0000-0000AC040000}"/>
    <cellStyle name="Affinity Highlight 110 3" xfId="3905" xr:uid="{00000000-0005-0000-0000-0000AD040000}"/>
    <cellStyle name="Affinity Highlight 111" xfId="1160" xr:uid="{00000000-0005-0000-0000-0000AE040000}"/>
    <cellStyle name="Affinity Highlight 111 2" xfId="3877" xr:uid="{00000000-0005-0000-0000-0000AF040000}"/>
    <cellStyle name="Affinity Highlight 111 2 2" xfId="4191" xr:uid="{00000000-0005-0000-0000-0000B0040000}"/>
    <cellStyle name="Affinity Highlight 111 3" xfId="3906" xr:uid="{00000000-0005-0000-0000-0000B1040000}"/>
    <cellStyle name="Affinity Highlight 112" xfId="1161" xr:uid="{00000000-0005-0000-0000-0000B2040000}"/>
    <cellStyle name="Affinity Highlight 112 2" xfId="3876" xr:uid="{00000000-0005-0000-0000-0000B3040000}"/>
    <cellStyle name="Affinity Highlight 112 2 2" xfId="4190" xr:uid="{00000000-0005-0000-0000-0000B4040000}"/>
    <cellStyle name="Affinity Highlight 112 3" xfId="3907" xr:uid="{00000000-0005-0000-0000-0000B5040000}"/>
    <cellStyle name="Affinity Highlight 113" xfId="1162" xr:uid="{00000000-0005-0000-0000-0000B6040000}"/>
    <cellStyle name="Affinity Highlight 113 2" xfId="3875" xr:uid="{00000000-0005-0000-0000-0000B7040000}"/>
    <cellStyle name="Affinity Highlight 113 2 2" xfId="4189" xr:uid="{00000000-0005-0000-0000-0000B8040000}"/>
    <cellStyle name="Affinity Highlight 113 3" xfId="3908" xr:uid="{00000000-0005-0000-0000-0000B9040000}"/>
    <cellStyle name="Affinity Highlight 114" xfId="1163" xr:uid="{00000000-0005-0000-0000-0000BA040000}"/>
    <cellStyle name="Affinity Highlight 114 2" xfId="3874" xr:uid="{00000000-0005-0000-0000-0000BB040000}"/>
    <cellStyle name="Affinity Highlight 114 2 2" xfId="4188" xr:uid="{00000000-0005-0000-0000-0000BC040000}"/>
    <cellStyle name="Affinity Highlight 114 3" xfId="3909" xr:uid="{00000000-0005-0000-0000-0000BD040000}"/>
    <cellStyle name="Affinity Highlight 115" xfId="1164" xr:uid="{00000000-0005-0000-0000-0000BE040000}"/>
    <cellStyle name="Affinity Highlight 115 2" xfId="3873" xr:uid="{00000000-0005-0000-0000-0000BF040000}"/>
    <cellStyle name="Affinity Highlight 115 2 2" xfId="4187" xr:uid="{00000000-0005-0000-0000-0000C0040000}"/>
    <cellStyle name="Affinity Highlight 115 3" xfId="3910" xr:uid="{00000000-0005-0000-0000-0000C1040000}"/>
    <cellStyle name="Affinity Highlight 116" xfId="1165" xr:uid="{00000000-0005-0000-0000-0000C2040000}"/>
    <cellStyle name="Affinity Highlight 116 2" xfId="3872" xr:uid="{00000000-0005-0000-0000-0000C3040000}"/>
    <cellStyle name="Affinity Highlight 116 2 2" xfId="4186" xr:uid="{00000000-0005-0000-0000-0000C4040000}"/>
    <cellStyle name="Affinity Highlight 116 3" xfId="3911" xr:uid="{00000000-0005-0000-0000-0000C5040000}"/>
    <cellStyle name="Affinity Highlight 117" xfId="1166" xr:uid="{00000000-0005-0000-0000-0000C6040000}"/>
    <cellStyle name="Affinity Highlight 117 2" xfId="3871" xr:uid="{00000000-0005-0000-0000-0000C7040000}"/>
    <cellStyle name="Affinity Highlight 117 2 2" xfId="4185" xr:uid="{00000000-0005-0000-0000-0000C8040000}"/>
    <cellStyle name="Affinity Highlight 117 3" xfId="3912" xr:uid="{00000000-0005-0000-0000-0000C9040000}"/>
    <cellStyle name="Affinity Highlight 118" xfId="1167" xr:uid="{00000000-0005-0000-0000-0000CA040000}"/>
    <cellStyle name="Affinity Highlight 118 2" xfId="3870" xr:uid="{00000000-0005-0000-0000-0000CB040000}"/>
    <cellStyle name="Affinity Highlight 118 2 2" xfId="4184" xr:uid="{00000000-0005-0000-0000-0000CC040000}"/>
    <cellStyle name="Affinity Highlight 118 3" xfId="3913" xr:uid="{00000000-0005-0000-0000-0000CD040000}"/>
    <cellStyle name="Affinity Highlight 119" xfId="1168" xr:uid="{00000000-0005-0000-0000-0000CE040000}"/>
    <cellStyle name="Affinity Highlight 119 2" xfId="3869" xr:uid="{00000000-0005-0000-0000-0000CF040000}"/>
    <cellStyle name="Affinity Highlight 119 2 2" xfId="4183" xr:uid="{00000000-0005-0000-0000-0000D0040000}"/>
    <cellStyle name="Affinity Highlight 119 3" xfId="3914" xr:uid="{00000000-0005-0000-0000-0000D1040000}"/>
    <cellStyle name="Affinity Highlight 12" xfId="1169" xr:uid="{00000000-0005-0000-0000-0000D2040000}"/>
    <cellStyle name="Affinity Highlight 12 2" xfId="3868" xr:uid="{00000000-0005-0000-0000-0000D3040000}"/>
    <cellStyle name="Affinity Highlight 12 2 2" xfId="4182" xr:uid="{00000000-0005-0000-0000-0000D4040000}"/>
    <cellStyle name="Affinity Highlight 12 3" xfId="3915" xr:uid="{00000000-0005-0000-0000-0000D5040000}"/>
    <cellStyle name="Affinity Highlight 120" xfId="1170" xr:uid="{00000000-0005-0000-0000-0000D6040000}"/>
    <cellStyle name="Affinity Highlight 120 2" xfId="3867" xr:uid="{00000000-0005-0000-0000-0000D7040000}"/>
    <cellStyle name="Affinity Highlight 120 2 2" xfId="4181" xr:uid="{00000000-0005-0000-0000-0000D8040000}"/>
    <cellStyle name="Affinity Highlight 120 3" xfId="3916" xr:uid="{00000000-0005-0000-0000-0000D9040000}"/>
    <cellStyle name="Affinity Highlight 121" xfId="1171" xr:uid="{00000000-0005-0000-0000-0000DA040000}"/>
    <cellStyle name="Affinity Highlight 121 2" xfId="3866" xr:uid="{00000000-0005-0000-0000-0000DB040000}"/>
    <cellStyle name="Affinity Highlight 121 2 2" xfId="4180" xr:uid="{00000000-0005-0000-0000-0000DC040000}"/>
    <cellStyle name="Affinity Highlight 121 3" xfId="3917" xr:uid="{00000000-0005-0000-0000-0000DD040000}"/>
    <cellStyle name="Affinity Highlight 122" xfId="1172" xr:uid="{00000000-0005-0000-0000-0000DE040000}"/>
    <cellStyle name="Affinity Highlight 122 2" xfId="3865" xr:uid="{00000000-0005-0000-0000-0000DF040000}"/>
    <cellStyle name="Affinity Highlight 122 2 2" xfId="4179" xr:uid="{00000000-0005-0000-0000-0000E0040000}"/>
    <cellStyle name="Affinity Highlight 122 3" xfId="3918" xr:uid="{00000000-0005-0000-0000-0000E1040000}"/>
    <cellStyle name="Affinity Highlight 123" xfId="1173" xr:uid="{00000000-0005-0000-0000-0000E2040000}"/>
    <cellStyle name="Affinity Highlight 123 2" xfId="3864" xr:uid="{00000000-0005-0000-0000-0000E3040000}"/>
    <cellStyle name="Affinity Highlight 123 2 2" xfId="4178" xr:uid="{00000000-0005-0000-0000-0000E4040000}"/>
    <cellStyle name="Affinity Highlight 123 3" xfId="3919" xr:uid="{00000000-0005-0000-0000-0000E5040000}"/>
    <cellStyle name="Affinity Highlight 124" xfId="1174" xr:uid="{00000000-0005-0000-0000-0000E6040000}"/>
    <cellStyle name="Affinity Highlight 124 2" xfId="3863" xr:uid="{00000000-0005-0000-0000-0000E7040000}"/>
    <cellStyle name="Affinity Highlight 124 2 2" xfId="4177" xr:uid="{00000000-0005-0000-0000-0000E8040000}"/>
    <cellStyle name="Affinity Highlight 124 3" xfId="3920" xr:uid="{00000000-0005-0000-0000-0000E9040000}"/>
    <cellStyle name="Affinity Highlight 125" xfId="1175" xr:uid="{00000000-0005-0000-0000-0000EA040000}"/>
    <cellStyle name="Affinity Highlight 125 2" xfId="3862" xr:uid="{00000000-0005-0000-0000-0000EB040000}"/>
    <cellStyle name="Affinity Highlight 125 2 2" xfId="4176" xr:uid="{00000000-0005-0000-0000-0000EC040000}"/>
    <cellStyle name="Affinity Highlight 125 3" xfId="3921" xr:uid="{00000000-0005-0000-0000-0000ED040000}"/>
    <cellStyle name="Affinity Highlight 126" xfId="1176" xr:uid="{00000000-0005-0000-0000-0000EE040000}"/>
    <cellStyle name="Affinity Highlight 126 2" xfId="3861" xr:uid="{00000000-0005-0000-0000-0000EF040000}"/>
    <cellStyle name="Affinity Highlight 126 2 2" xfId="4175" xr:uid="{00000000-0005-0000-0000-0000F0040000}"/>
    <cellStyle name="Affinity Highlight 126 3" xfId="3922" xr:uid="{00000000-0005-0000-0000-0000F1040000}"/>
    <cellStyle name="Affinity Highlight 127" xfId="1177" xr:uid="{00000000-0005-0000-0000-0000F2040000}"/>
    <cellStyle name="Affinity Highlight 127 2" xfId="3860" xr:uid="{00000000-0005-0000-0000-0000F3040000}"/>
    <cellStyle name="Affinity Highlight 127 2 2" xfId="4174" xr:uid="{00000000-0005-0000-0000-0000F4040000}"/>
    <cellStyle name="Affinity Highlight 127 3" xfId="3923" xr:uid="{00000000-0005-0000-0000-0000F5040000}"/>
    <cellStyle name="Affinity Highlight 128" xfId="1178" xr:uid="{00000000-0005-0000-0000-0000F6040000}"/>
    <cellStyle name="Affinity Highlight 128 2" xfId="3859" xr:uid="{00000000-0005-0000-0000-0000F7040000}"/>
    <cellStyle name="Affinity Highlight 128 2 2" xfId="4173" xr:uid="{00000000-0005-0000-0000-0000F8040000}"/>
    <cellStyle name="Affinity Highlight 128 3" xfId="3924" xr:uid="{00000000-0005-0000-0000-0000F9040000}"/>
    <cellStyle name="Affinity Highlight 129" xfId="1179" xr:uid="{00000000-0005-0000-0000-0000FA040000}"/>
    <cellStyle name="Affinity Highlight 129 2" xfId="3858" xr:uid="{00000000-0005-0000-0000-0000FB040000}"/>
    <cellStyle name="Affinity Highlight 129 2 2" xfId="4172" xr:uid="{00000000-0005-0000-0000-0000FC040000}"/>
    <cellStyle name="Affinity Highlight 129 3" xfId="3925" xr:uid="{00000000-0005-0000-0000-0000FD040000}"/>
    <cellStyle name="Affinity Highlight 13" xfId="1180" xr:uid="{00000000-0005-0000-0000-0000FE040000}"/>
    <cellStyle name="Affinity Highlight 13 2" xfId="3857" xr:uid="{00000000-0005-0000-0000-0000FF040000}"/>
    <cellStyle name="Affinity Highlight 13 2 2" xfId="4171" xr:uid="{00000000-0005-0000-0000-000000050000}"/>
    <cellStyle name="Affinity Highlight 13 3" xfId="3926" xr:uid="{00000000-0005-0000-0000-000001050000}"/>
    <cellStyle name="Affinity Highlight 130" xfId="1181" xr:uid="{00000000-0005-0000-0000-000002050000}"/>
    <cellStyle name="Affinity Highlight 130 2" xfId="3856" xr:uid="{00000000-0005-0000-0000-000003050000}"/>
    <cellStyle name="Affinity Highlight 130 2 2" xfId="4170" xr:uid="{00000000-0005-0000-0000-000004050000}"/>
    <cellStyle name="Affinity Highlight 130 3" xfId="3927" xr:uid="{00000000-0005-0000-0000-000005050000}"/>
    <cellStyle name="Affinity Highlight 131" xfId="1182" xr:uid="{00000000-0005-0000-0000-000006050000}"/>
    <cellStyle name="Affinity Highlight 131 2" xfId="3855" xr:uid="{00000000-0005-0000-0000-000007050000}"/>
    <cellStyle name="Affinity Highlight 131 2 2" xfId="4169" xr:uid="{00000000-0005-0000-0000-000008050000}"/>
    <cellStyle name="Affinity Highlight 131 3" xfId="3928" xr:uid="{00000000-0005-0000-0000-000009050000}"/>
    <cellStyle name="Affinity Highlight 132" xfId="1183" xr:uid="{00000000-0005-0000-0000-00000A050000}"/>
    <cellStyle name="Affinity Highlight 132 2" xfId="3854" xr:uid="{00000000-0005-0000-0000-00000B050000}"/>
    <cellStyle name="Affinity Highlight 132 2 2" xfId="4168" xr:uid="{00000000-0005-0000-0000-00000C050000}"/>
    <cellStyle name="Affinity Highlight 132 3" xfId="3929" xr:uid="{00000000-0005-0000-0000-00000D050000}"/>
    <cellStyle name="Affinity Highlight 133" xfId="1184" xr:uid="{00000000-0005-0000-0000-00000E050000}"/>
    <cellStyle name="Affinity Highlight 133 2" xfId="3853" xr:uid="{00000000-0005-0000-0000-00000F050000}"/>
    <cellStyle name="Affinity Highlight 133 2 2" xfId="4167" xr:uid="{00000000-0005-0000-0000-000010050000}"/>
    <cellStyle name="Affinity Highlight 133 3" xfId="3930" xr:uid="{00000000-0005-0000-0000-000011050000}"/>
    <cellStyle name="Affinity Highlight 134" xfId="1185" xr:uid="{00000000-0005-0000-0000-000012050000}"/>
    <cellStyle name="Affinity Highlight 134 2" xfId="3852" xr:uid="{00000000-0005-0000-0000-000013050000}"/>
    <cellStyle name="Affinity Highlight 134 2 2" xfId="4166" xr:uid="{00000000-0005-0000-0000-000014050000}"/>
    <cellStyle name="Affinity Highlight 134 3" xfId="3931" xr:uid="{00000000-0005-0000-0000-000015050000}"/>
    <cellStyle name="Affinity Highlight 135" xfId="1186" xr:uid="{00000000-0005-0000-0000-000016050000}"/>
    <cellStyle name="Affinity Highlight 135 2" xfId="3851" xr:uid="{00000000-0005-0000-0000-000017050000}"/>
    <cellStyle name="Affinity Highlight 135 2 2" xfId="4165" xr:uid="{00000000-0005-0000-0000-000018050000}"/>
    <cellStyle name="Affinity Highlight 135 3" xfId="3932" xr:uid="{00000000-0005-0000-0000-000019050000}"/>
    <cellStyle name="Affinity Highlight 136" xfId="1187" xr:uid="{00000000-0005-0000-0000-00001A050000}"/>
    <cellStyle name="Affinity Highlight 136 2" xfId="3850" xr:uid="{00000000-0005-0000-0000-00001B050000}"/>
    <cellStyle name="Affinity Highlight 136 2 2" xfId="4164" xr:uid="{00000000-0005-0000-0000-00001C050000}"/>
    <cellStyle name="Affinity Highlight 136 3" xfId="3933" xr:uid="{00000000-0005-0000-0000-00001D050000}"/>
    <cellStyle name="Affinity Highlight 137" xfId="1188" xr:uid="{00000000-0005-0000-0000-00001E050000}"/>
    <cellStyle name="Affinity Highlight 137 2" xfId="3849" xr:uid="{00000000-0005-0000-0000-00001F050000}"/>
    <cellStyle name="Affinity Highlight 137 2 2" xfId="4163" xr:uid="{00000000-0005-0000-0000-000020050000}"/>
    <cellStyle name="Affinity Highlight 137 3" xfId="3934" xr:uid="{00000000-0005-0000-0000-000021050000}"/>
    <cellStyle name="Affinity Highlight 138" xfId="1189" xr:uid="{00000000-0005-0000-0000-000022050000}"/>
    <cellStyle name="Affinity Highlight 138 2" xfId="3848" xr:uid="{00000000-0005-0000-0000-000023050000}"/>
    <cellStyle name="Affinity Highlight 138 2 2" xfId="4162" xr:uid="{00000000-0005-0000-0000-000024050000}"/>
    <cellStyle name="Affinity Highlight 138 3" xfId="3935" xr:uid="{00000000-0005-0000-0000-000025050000}"/>
    <cellStyle name="Affinity Highlight 139" xfId="1190" xr:uid="{00000000-0005-0000-0000-000026050000}"/>
    <cellStyle name="Affinity Highlight 139 2" xfId="3847" xr:uid="{00000000-0005-0000-0000-000027050000}"/>
    <cellStyle name="Affinity Highlight 139 2 2" xfId="4161" xr:uid="{00000000-0005-0000-0000-000028050000}"/>
    <cellStyle name="Affinity Highlight 139 3" xfId="3936" xr:uid="{00000000-0005-0000-0000-000029050000}"/>
    <cellStyle name="Affinity Highlight 14" xfId="1191" xr:uid="{00000000-0005-0000-0000-00002A050000}"/>
    <cellStyle name="Affinity Highlight 14 2" xfId="3846" xr:uid="{00000000-0005-0000-0000-00002B050000}"/>
    <cellStyle name="Affinity Highlight 14 2 2" xfId="4160" xr:uid="{00000000-0005-0000-0000-00002C050000}"/>
    <cellStyle name="Affinity Highlight 14 3" xfId="3937" xr:uid="{00000000-0005-0000-0000-00002D050000}"/>
    <cellStyle name="Affinity Highlight 140" xfId="1192" xr:uid="{00000000-0005-0000-0000-00002E050000}"/>
    <cellStyle name="Affinity Highlight 140 2" xfId="3845" xr:uid="{00000000-0005-0000-0000-00002F050000}"/>
    <cellStyle name="Affinity Highlight 140 2 2" xfId="4159" xr:uid="{00000000-0005-0000-0000-000030050000}"/>
    <cellStyle name="Affinity Highlight 140 3" xfId="3938" xr:uid="{00000000-0005-0000-0000-000031050000}"/>
    <cellStyle name="Affinity Highlight 141" xfId="1193" xr:uid="{00000000-0005-0000-0000-000032050000}"/>
    <cellStyle name="Affinity Highlight 141 2" xfId="3844" xr:uid="{00000000-0005-0000-0000-000033050000}"/>
    <cellStyle name="Affinity Highlight 141 2 2" xfId="4158" xr:uid="{00000000-0005-0000-0000-000034050000}"/>
    <cellStyle name="Affinity Highlight 141 3" xfId="3939" xr:uid="{00000000-0005-0000-0000-000035050000}"/>
    <cellStyle name="Affinity Highlight 142" xfId="1194" xr:uid="{00000000-0005-0000-0000-000036050000}"/>
    <cellStyle name="Affinity Highlight 142 2" xfId="3843" xr:uid="{00000000-0005-0000-0000-000037050000}"/>
    <cellStyle name="Affinity Highlight 142 2 2" xfId="4157" xr:uid="{00000000-0005-0000-0000-000038050000}"/>
    <cellStyle name="Affinity Highlight 142 3" xfId="3940" xr:uid="{00000000-0005-0000-0000-000039050000}"/>
    <cellStyle name="Affinity Highlight 143" xfId="1195" xr:uid="{00000000-0005-0000-0000-00003A050000}"/>
    <cellStyle name="Affinity Highlight 143 2" xfId="3842" xr:uid="{00000000-0005-0000-0000-00003B050000}"/>
    <cellStyle name="Affinity Highlight 143 2 2" xfId="4156" xr:uid="{00000000-0005-0000-0000-00003C050000}"/>
    <cellStyle name="Affinity Highlight 143 3" xfId="3941" xr:uid="{00000000-0005-0000-0000-00003D050000}"/>
    <cellStyle name="Affinity Highlight 144" xfId="1196" xr:uid="{00000000-0005-0000-0000-00003E050000}"/>
    <cellStyle name="Affinity Highlight 144 2" xfId="3841" xr:uid="{00000000-0005-0000-0000-00003F050000}"/>
    <cellStyle name="Affinity Highlight 144 2 2" xfId="4155" xr:uid="{00000000-0005-0000-0000-000040050000}"/>
    <cellStyle name="Affinity Highlight 144 3" xfId="3942" xr:uid="{00000000-0005-0000-0000-000041050000}"/>
    <cellStyle name="Affinity Highlight 145" xfId="1197" xr:uid="{00000000-0005-0000-0000-000042050000}"/>
    <cellStyle name="Affinity Highlight 145 2" xfId="3840" xr:uid="{00000000-0005-0000-0000-000043050000}"/>
    <cellStyle name="Affinity Highlight 145 2 2" xfId="4154" xr:uid="{00000000-0005-0000-0000-000044050000}"/>
    <cellStyle name="Affinity Highlight 145 3" xfId="3943" xr:uid="{00000000-0005-0000-0000-000045050000}"/>
    <cellStyle name="Affinity Highlight 146" xfId="1198" xr:uid="{00000000-0005-0000-0000-000046050000}"/>
    <cellStyle name="Affinity Highlight 146 2" xfId="3839" xr:uid="{00000000-0005-0000-0000-000047050000}"/>
    <cellStyle name="Affinity Highlight 146 2 2" xfId="4153" xr:uid="{00000000-0005-0000-0000-000048050000}"/>
    <cellStyle name="Affinity Highlight 146 3" xfId="3944" xr:uid="{00000000-0005-0000-0000-000049050000}"/>
    <cellStyle name="Affinity Highlight 147" xfId="1199" xr:uid="{00000000-0005-0000-0000-00004A050000}"/>
    <cellStyle name="Affinity Highlight 147 2" xfId="3838" xr:uid="{00000000-0005-0000-0000-00004B050000}"/>
    <cellStyle name="Affinity Highlight 147 2 2" xfId="4152" xr:uid="{00000000-0005-0000-0000-00004C050000}"/>
    <cellStyle name="Affinity Highlight 147 3" xfId="3945" xr:uid="{00000000-0005-0000-0000-00004D050000}"/>
    <cellStyle name="Affinity Highlight 148" xfId="1200" xr:uid="{00000000-0005-0000-0000-00004E050000}"/>
    <cellStyle name="Affinity Highlight 148 2" xfId="3837" xr:uid="{00000000-0005-0000-0000-00004F050000}"/>
    <cellStyle name="Affinity Highlight 148 2 2" xfId="4151" xr:uid="{00000000-0005-0000-0000-000050050000}"/>
    <cellStyle name="Affinity Highlight 148 3" xfId="3946" xr:uid="{00000000-0005-0000-0000-000051050000}"/>
    <cellStyle name="Affinity Highlight 149" xfId="1201" xr:uid="{00000000-0005-0000-0000-000052050000}"/>
    <cellStyle name="Affinity Highlight 149 2" xfId="3836" xr:uid="{00000000-0005-0000-0000-000053050000}"/>
    <cellStyle name="Affinity Highlight 149 2 2" xfId="4150" xr:uid="{00000000-0005-0000-0000-000054050000}"/>
    <cellStyle name="Affinity Highlight 149 3" xfId="3947" xr:uid="{00000000-0005-0000-0000-000055050000}"/>
    <cellStyle name="Affinity Highlight 15" xfId="1202" xr:uid="{00000000-0005-0000-0000-000056050000}"/>
    <cellStyle name="Affinity Highlight 15 2" xfId="3835" xr:uid="{00000000-0005-0000-0000-000057050000}"/>
    <cellStyle name="Affinity Highlight 15 2 2" xfId="4149" xr:uid="{00000000-0005-0000-0000-000058050000}"/>
    <cellStyle name="Affinity Highlight 15 3" xfId="3948" xr:uid="{00000000-0005-0000-0000-000059050000}"/>
    <cellStyle name="Affinity Highlight 150" xfId="1203" xr:uid="{00000000-0005-0000-0000-00005A050000}"/>
    <cellStyle name="Affinity Highlight 150 2" xfId="3834" xr:uid="{00000000-0005-0000-0000-00005B050000}"/>
    <cellStyle name="Affinity Highlight 150 2 2" xfId="4148" xr:uid="{00000000-0005-0000-0000-00005C050000}"/>
    <cellStyle name="Affinity Highlight 150 3" xfId="3949" xr:uid="{00000000-0005-0000-0000-00005D050000}"/>
    <cellStyle name="Affinity Highlight 151" xfId="1204" xr:uid="{00000000-0005-0000-0000-00005E050000}"/>
    <cellStyle name="Affinity Highlight 151 2" xfId="3833" xr:uid="{00000000-0005-0000-0000-00005F050000}"/>
    <cellStyle name="Affinity Highlight 151 2 2" xfId="4147" xr:uid="{00000000-0005-0000-0000-000060050000}"/>
    <cellStyle name="Affinity Highlight 151 3" xfId="3950" xr:uid="{00000000-0005-0000-0000-000061050000}"/>
    <cellStyle name="Affinity Highlight 152" xfId="1205" xr:uid="{00000000-0005-0000-0000-000062050000}"/>
    <cellStyle name="Affinity Highlight 152 2" xfId="3832" xr:uid="{00000000-0005-0000-0000-000063050000}"/>
    <cellStyle name="Affinity Highlight 152 2 2" xfId="4146" xr:uid="{00000000-0005-0000-0000-000064050000}"/>
    <cellStyle name="Affinity Highlight 152 3" xfId="3951" xr:uid="{00000000-0005-0000-0000-000065050000}"/>
    <cellStyle name="Affinity Highlight 153" xfId="1206" xr:uid="{00000000-0005-0000-0000-000066050000}"/>
    <cellStyle name="Affinity Highlight 153 2" xfId="3831" xr:uid="{00000000-0005-0000-0000-000067050000}"/>
    <cellStyle name="Affinity Highlight 153 2 2" xfId="4145" xr:uid="{00000000-0005-0000-0000-000068050000}"/>
    <cellStyle name="Affinity Highlight 153 3" xfId="3952" xr:uid="{00000000-0005-0000-0000-000069050000}"/>
    <cellStyle name="Affinity Highlight 154" xfId="3891" xr:uid="{00000000-0005-0000-0000-00006A050000}"/>
    <cellStyle name="Affinity Highlight 154 2" xfId="4205" xr:uid="{00000000-0005-0000-0000-00006B050000}"/>
    <cellStyle name="Affinity Highlight 155" xfId="3892" xr:uid="{00000000-0005-0000-0000-00006C050000}"/>
    <cellStyle name="Affinity Highlight 16" xfId="1207" xr:uid="{00000000-0005-0000-0000-00006D050000}"/>
    <cellStyle name="Affinity Highlight 16 2" xfId="3830" xr:uid="{00000000-0005-0000-0000-00006E050000}"/>
    <cellStyle name="Affinity Highlight 16 2 2" xfId="4144" xr:uid="{00000000-0005-0000-0000-00006F050000}"/>
    <cellStyle name="Affinity Highlight 16 3" xfId="3953" xr:uid="{00000000-0005-0000-0000-000070050000}"/>
    <cellStyle name="Affinity Highlight 17" xfId="1208" xr:uid="{00000000-0005-0000-0000-000071050000}"/>
    <cellStyle name="Affinity Highlight 17 2" xfId="3829" xr:uid="{00000000-0005-0000-0000-000072050000}"/>
    <cellStyle name="Affinity Highlight 17 2 2" xfId="4143" xr:uid="{00000000-0005-0000-0000-000073050000}"/>
    <cellStyle name="Affinity Highlight 17 3" xfId="3954" xr:uid="{00000000-0005-0000-0000-000074050000}"/>
    <cellStyle name="Affinity Highlight 18" xfId="1209" xr:uid="{00000000-0005-0000-0000-000075050000}"/>
    <cellStyle name="Affinity Highlight 18 2" xfId="3828" xr:uid="{00000000-0005-0000-0000-000076050000}"/>
    <cellStyle name="Affinity Highlight 18 2 2" xfId="4142" xr:uid="{00000000-0005-0000-0000-000077050000}"/>
    <cellStyle name="Affinity Highlight 18 3" xfId="3955" xr:uid="{00000000-0005-0000-0000-000078050000}"/>
    <cellStyle name="Affinity Highlight 19" xfId="1210" xr:uid="{00000000-0005-0000-0000-000079050000}"/>
    <cellStyle name="Affinity Highlight 19 2" xfId="3827" xr:uid="{00000000-0005-0000-0000-00007A050000}"/>
    <cellStyle name="Affinity Highlight 19 2 2" xfId="4141" xr:uid="{00000000-0005-0000-0000-00007B050000}"/>
    <cellStyle name="Affinity Highlight 19 3" xfId="3956" xr:uid="{00000000-0005-0000-0000-00007C050000}"/>
    <cellStyle name="Affinity Highlight 2" xfId="1211" xr:uid="{00000000-0005-0000-0000-00007D050000}"/>
    <cellStyle name="Affinity Highlight 2 2" xfId="3826" xr:uid="{00000000-0005-0000-0000-00007E050000}"/>
    <cellStyle name="Affinity Highlight 2 2 2" xfId="4140" xr:uid="{00000000-0005-0000-0000-00007F050000}"/>
    <cellStyle name="Affinity Highlight 2 3" xfId="3957" xr:uid="{00000000-0005-0000-0000-000080050000}"/>
    <cellStyle name="Affinity Highlight 20" xfId="1212" xr:uid="{00000000-0005-0000-0000-000081050000}"/>
    <cellStyle name="Affinity Highlight 20 2" xfId="3825" xr:uid="{00000000-0005-0000-0000-000082050000}"/>
    <cellStyle name="Affinity Highlight 20 2 2" xfId="4139" xr:uid="{00000000-0005-0000-0000-000083050000}"/>
    <cellStyle name="Affinity Highlight 20 3" xfId="3958" xr:uid="{00000000-0005-0000-0000-000084050000}"/>
    <cellStyle name="Affinity Highlight 21" xfId="1213" xr:uid="{00000000-0005-0000-0000-000085050000}"/>
    <cellStyle name="Affinity Highlight 21 2" xfId="3824" xr:uid="{00000000-0005-0000-0000-000086050000}"/>
    <cellStyle name="Affinity Highlight 21 2 2" xfId="4138" xr:uid="{00000000-0005-0000-0000-000087050000}"/>
    <cellStyle name="Affinity Highlight 21 3" xfId="3959" xr:uid="{00000000-0005-0000-0000-000088050000}"/>
    <cellStyle name="Affinity Highlight 22" xfId="1214" xr:uid="{00000000-0005-0000-0000-000089050000}"/>
    <cellStyle name="Affinity Highlight 22 2" xfId="3823" xr:uid="{00000000-0005-0000-0000-00008A050000}"/>
    <cellStyle name="Affinity Highlight 22 2 2" xfId="4137" xr:uid="{00000000-0005-0000-0000-00008B050000}"/>
    <cellStyle name="Affinity Highlight 22 3" xfId="3960" xr:uid="{00000000-0005-0000-0000-00008C050000}"/>
    <cellStyle name="Affinity Highlight 23" xfId="1215" xr:uid="{00000000-0005-0000-0000-00008D050000}"/>
    <cellStyle name="Affinity Highlight 23 2" xfId="3822" xr:uid="{00000000-0005-0000-0000-00008E050000}"/>
    <cellStyle name="Affinity Highlight 23 2 2" xfId="4136" xr:uid="{00000000-0005-0000-0000-00008F050000}"/>
    <cellStyle name="Affinity Highlight 23 3" xfId="3961" xr:uid="{00000000-0005-0000-0000-000090050000}"/>
    <cellStyle name="Affinity Highlight 24" xfId="1216" xr:uid="{00000000-0005-0000-0000-000091050000}"/>
    <cellStyle name="Affinity Highlight 24 2" xfId="3821" xr:uid="{00000000-0005-0000-0000-000092050000}"/>
    <cellStyle name="Affinity Highlight 24 2 2" xfId="4135" xr:uid="{00000000-0005-0000-0000-000093050000}"/>
    <cellStyle name="Affinity Highlight 24 3" xfId="3962" xr:uid="{00000000-0005-0000-0000-000094050000}"/>
    <cellStyle name="Affinity Highlight 25" xfId="1217" xr:uid="{00000000-0005-0000-0000-000095050000}"/>
    <cellStyle name="Affinity Highlight 25 2" xfId="3820" xr:uid="{00000000-0005-0000-0000-000096050000}"/>
    <cellStyle name="Affinity Highlight 25 2 2" xfId="4134" xr:uid="{00000000-0005-0000-0000-000097050000}"/>
    <cellStyle name="Affinity Highlight 25 3" xfId="3963" xr:uid="{00000000-0005-0000-0000-000098050000}"/>
    <cellStyle name="Affinity Highlight 26" xfId="1218" xr:uid="{00000000-0005-0000-0000-000099050000}"/>
    <cellStyle name="Affinity Highlight 26 2" xfId="3819" xr:uid="{00000000-0005-0000-0000-00009A050000}"/>
    <cellStyle name="Affinity Highlight 26 2 2" xfId="4133" xr:uid="{00000000-0005-0000-0000-00009B050000}"/>
    <cellStyle name="Affinity Highlight 26 3" xfId="3964" xr:uid="{00000000-0005-0000-0000-00009C050000}"/>
    <cellStyle name="Affinity Highlight 27" xfId="1219" xr:uid="{00000000-0005-0000-0000-00009D050000}"/>
    <cellStyle name="Affinity Highlight 27 2" xfId="3818" xr:uid="{00000000-0005-0000-0000-00009E050000}"/>
    <cellStyle name="Affinity Highlight 27 2 2" xfId="4132" xr:uid="{00000000-0005-0000-0000-00009F050000}"/>
    <cellStyle name="Affinity Highlight 27 3" xfId="3965" xr:uid="{00000000-0005-0000-0000-0000A0050000}"/>
    <cellStyle name="Affinity Highlight 28" xfId="1220" xr:uid="{00000000-0005-0000-0000-0000A1050000}"/>
    <cellStyle name="Affinity Highlight 28 2" xfId="3817" xr:uid="{00000000-0005-0000-0000-0000A2050000}"/>
    <cellStyle name="Affinity Highlight 28 2 2" xfId="4131" xr:uid="{00000000-0005-0000-0000-0000A3050000}"/>
    <cellStyle name="Affinity Highlight 28 3" xfId="3966" xr:uid="{00000000-0005-0000-0000-0000A4050000}"/>
    <cellStyle name="Affinity Highlight 29" xfId="1221" xr:uid="{00000000-0005-0000-0000-0000A5050000}"/>
    <cellStyle name="Affinity Highlight 29 2" xfId="3816" xr:uid="{00000000-0005-0000-0000-0000A6050000}"/>
    <cellStyle name="Affinity Highlight 29 2 2" xfId="4130" xr:uid="{00000000-0005-0000-0000-0000A7050000}"/>
    <cellStyle name="Affinity Highlight 29 3" xfId="3967" xr:uid="{00000000-0005-0000-0000-0000A8050000}"/>
    <cellStyle name="Affinity Highlight 3" xfId="1222" xr:uid="{00000000-0005-0000-0000-0000A9050000}"/>
    <cellStyle name="Affinity Highlight 3 2" xfId="3815" xr:uid="{00000000-0005-0000-0000-0000AA050000}"/>
    <cellStyle name="Affinity Highlight 3 2 2" xfId="4129" xr:uid="{00000000-0005-0000-0000-0000AB050000}"/>
    <cellStyle name="Affinity Highlight 3 3" xfId="3968" xr:uid="{00000000-0005-0000-0000-0000AC050000}"/>
    <cellStyle name="Affinity Highlight 30" xfId="1223" xr:uid="{00000000-0005-0000-0000-0000AD050000}"/>
    <cellStyle name="Affinity Highlight 30 2" xfId="3814" xr:uid="{00000000-0005-0000-0000-0000AE050000}"/>
    <cellStyle name="Affinity Highlight 30 2 2" xfId="4128" xr:uid="{00000000-0005-0000-0000-0000AF050000}"/>
    <cellStyle name="Affinity Highlight 30 3" xfId="3969" xr:uid="{00000000-0005-0000-0000-0000B0050000}"/>
    <cellStyle name="Affinity Highlight 31" xfId="1224" xr:uid="{00000000-0005-0000-0000-0000B1050000}"/>
    <cellStyle name="Affinity Highlight 31 2" xfId="3813" xr:uid="{00000000-0005-0000-0000-0000B2050000}"/>
    <cellStyle name="Affinity Highlight 31 2 2" xfId="4127" xr:uid="{00000000-0005-0000-0000-0000B3050000}"/>
    <cellStyle name="Affinity Highlight 31 3" xfId="3970" xr:uid="{00000000-0005-0000-0000-0000B4050000}"/>
    <cellStyle name="Affinity Highlight 32" xfId="1225" xr:uid="{00000000-0005-0000-0000-0000B5050000}"/>
    <cellStyle name="Affinity Highlight 32 2" xfId="3812" xr:uid="{00000000-0005-0000-0000-0000B6050000}"/>
    <cellStyle name="Affinity Highlight 32 2 2" xfId="4126" xr:uid="{00000000-0005-0000-0000-0000B7050000}"/>
    <cellStyle name="Affinity Highlight 32 3" xfId="3971" xr:uid="{00000000-0005-0000-0000-0000B8050000}"/>
    <cellStyle name="Affinity Highlight 33" xfId="1226" xr:uid="{00000000-0005-0000-0000-0000B9050000}"/>
    <cellStyle name="Affinity Highlight 33 2" xfId="3811" xr:uid="{00000000-0005-0000-0000-0000BA050000}"/>
    <cellStyle name="Affinity Highlight 33 2 2" xfId="4125" xr:uid="{00000000-0005-0000-0000-0000BB050000}"/>
    <cellStyle name="Affinity Highlight 33 3" xfId="3972" xr:uid="{00000000-0005-0000-0000-0000BC050000}"/>
    <cellStyle name="Affinity Highlight 34" xfId="1227" xr:uid="{00000000-0005-0000-0000-0000BD050000}"/>
    <cellStyle name="Affinity Highlight 34 2" xfId="3810" xr:uid="{00000000-0005-0000-0000-0000BE050000}"/>
    <cellStyle name="Affinity Highlight 34 2 2" xfId="4124" xr:uid="{00000000-0005-0000-0000-0000BF050000}"/>
    <cellStyle name="Affinity Highlight 34 3" xfId="3973" xr:uid="{00000000-0005-0000-0000-0000C0050000}"/>
    <cellStyle name="Affinity Highlight 35" xfId="1228" xr:uid="{00000000-0005-0000-0000-0000C1050000}"/>
    <cellStyle name="Affinity Highlight 35 2" xfId="3809" xr:uid="{00000000-0005-0000-0000-0000C2050000}"/>
    <cellStyle name="Affinity Highlight 35 2 2" xfId="4123" xr:uid="{00000000-0005-0000-0000-0000C3050000}"/>
    <cellStyle name="Affinity Highlight 35 3" xfId="3974" xr:uid="{00000000-0005-0000-0000-0000C4050000}"/>
    <cellStyle name="Affinity Highlight 36" xfId="1229" xr:uid="{00000000-0005-0000-0000-0000C5050000}"/>
    <cellStyle name="Affinity Highlight 36 2" xfId="3808" xr:uid="{00000000-0005-0000-0000-0000C6050000}"/>
    <cellStyle name="Affinity Highlight 36 2 2" xfId="4122" xr:uid="{00000000-0005-0000-0000-0000C7050000}"/>
    <cellStyle name="Affinity Highlight 36 3" xfId="3975" xr:uid="{00000000-0005-0000-0000-0000C8050000}"/>
    <cellStyle name="Affinity Highlight 37" xfId="1230" xr:uid="{00000000-0005-0000-0000-0000C9050000}"/>
    <cellStyle name="Affinity Highlight 37 2" xfId="3807" xr:uid="{00000000-0005-0000-0000-0000CA050000}"/>
    <cellStyle name="Affinity Highlight 37 2 2" xfId="4121" xr:uid="{00000000-0005-0000-0000-0000CB050000}"/>
    <cellStyle name="Affinity Highlight 37 3" xfId="3976" xr:uid="{00000000-0005-0000-0000-0000CC050000}"/>
    <cellStyle name="Affinity Highlight 38" xfId="1231" xr:uid="{00000000-0005-0000-0000-0000CD050000}"/>
    <cellStyle name="Affinity Highlight 38 2" xfId="3806" xr:uid="{00000000-0005-0000-0000-0000CE050000}"/>
    <cellStyle name="Affinity Highlight 38 2 2" xfId="4120" xr:uid="{00000000-0005-0000-0000-0000CF050000}"/>
    <cellStyle name="Affinity Highlight 38 3" xfId="3977" xr:uid="{00000000-0005-0000-0000-0000D0050000}"/>
    <cellStyle name="Affinity Highlight 39" xfId="1232" xr:uid="{00000000-0005-0000-0000-0000D1050000}"/>
    <cellStyle name="Affinity Highlight 39 2" xfId="3805" xr:uid="{00000000-0005-0000-0000-0000D2050000}"/>
    <cellStyle name="Affinity Highlight 39 2 2" xfId="4119" xr:uid="{00000000-0005-0000-0000-0000D3050000}"/>
    <cellStyle name="Affinity Highlight 39 3" xfId="3978" xr:uid="{00000000-0005-0000-0000-0000D4050000}"/>
    <cellStyle name="Affinity Highlight 4" xfId="1233" xr:uid="{00000000-0005-0000-0000-0000D5050000}"/>
    <cellStyle name="Affinity Highlight 4 2" xfId="3804" xr:uid="{00000000-0005-0000-0000-0000D6050000}"/>
    <cellStyle name="Affinity Highlight 4 2 2" xfId="4118" xr:uid="{00000000-0005-0000-0000-0000D7050000}"/>
    <cellStyle name="Affinity Highlight 4 3" xfId="3979" xr:uid="{00000000-0005-0000-0000-0000D8050000}"/>
    <cellStyle name="Affinity Highlight 40" xfId="1234" xr:uid="{00000000-0005-0000-0000-0000D9050000}"/>
    <cellStyle name="Affinity Highlight 40 2" xfId="3803" xr:uid="{00000000-0005-0000-0000-0000DA050000}"/>
    <cellStyle name="Affinity Highlight 40 2 2" xfId="4117" xr:uid="{00000000-0005-0000-0000-0000DB050000}"/>
    <cellStyle name="Affinity Highlight 40 3" xfId="3980" xr:uid="{00000000-0005-0000-0000-0000DC050000}"/>
    <cellStyle name="Affinity Highlight 41" xfId="1235" xr:uid="{00000000-0005-0000-0000-0000DD050000}"/>
    <cellStyle name="Affinity Highlight 41 2" xfId="3802" xr:uid="{00000000-0005-0000-0000-0000DE050000}"/>
    <cellStyle name="Affinity Highlight 41 2 2" xfId="4116" xr:uid="{00000000-0005-0000-0000-0000DF050000}"/>
    <cellStyle name="Affinity Highlight 41 3" xfId="3981" xr:uid="{00000000-0005-0000-0000-0000E0050000}"/>
    <cellStyle name="Affinity Highlight 42" xfId="1236" xr:uid="{00000000-0005-0000-0000-0000E1050000}"/>
    <cellStyle name="Affinity Highlight 42 2" xfId="3801" xr:uid="{00000000-0005-0000-0000-0000E2050000}"/>
    <cellStyle name="Affinity Highlight 42 2 2" xfId="4115" xr:uid="{00000000-0005-0000-0000-0000E3050000}"/>
    <cellStyle name="Affinity Highlight 42 3" xfId="3982" xr:uid="{00000000-0005-0000-0000-0000E4050000}"/>
    <cellStyle name="Affinity Highlight 43" xfId="1237" xr:uid="{00000000-0005-0000-0000-0000E5050000}"/>
    <cellStyle name="Affinity Highlight 43 2" xfId="3800" xr:uid="{00000000-0005-0000-0000-0000E6050000}"/>
    <cellStyle name="Affinity Highlight 43 2 2" xfId="4114" xr:uid="{00000000-0005-0000-0000-0000E7050000}"/>
    <cellStyle name="Affinity Highlight 43 3" xfId="3983" xr:uid="{00000000-0005-0000-0000-0000E8050000}"/>
    <cellStyle name="Affinity Highlight 44" xfId="1238" xr:uid="{00000000-0005-0000-0000-0000E9050000}"/>
    <cellStyle name="Affinity Highlight 44 2" xfId="3799" xr:uid="{00000000-0005-0000-0000-0000EA050000}"/>
    <cellStyle name="Affinity Highlight 44 2 2" xfId="4113" xr:uid="{00000000-0005-0000-0000-0000EB050000}"/>
    <cellStyle name="Affinity Highlight 44 3" xfId="3984" xr:uid="{00000000-0005-0000-0000-0000EC050000}"/>
    <cellStyle name="Affinity Highlight 45" xfId="1239" xr:uid="{00000000-0005-0000-0000-0000ED050000}"/>
    <cellStyle name="Affinity Highlight 45 2" xfId="3798" xr:uid="{00000000-0005-0000-0000-0000EE050000}"/>
    <cellStyle name="Affinity Highlight 45 2 2" xfId="4112" xr:uid="{00000000-0005-0000-0000-0000EF050000}"/>
    <cellStyle name="Affinity Highlight 45 3" xfId="3985" xr:uid="{00000000-0005-0000-0000-0000F0050000}"/>
    <cellStyle name="Affinity Highlight 46" xfId="1240" xr:uid="{00000000-0005-0000-0000-0000F1050000}"/>
    <cellStyle name="Affinity Highlight 46 2" xfId="3797" xr:uid="{00000000-0005-0000-0000-0000F2050000}"/>
    <cellStyle name="Affinity Highlight 46 2 2" xfId="4111" xr:uid="{00000000-0005-0000-0000-0000F3050000}"/>
    <cellStyle name="Affinity Highlight 46 3" xfId="3986" xr:uid="{00000000-0005-0000-0000-0000F4050000}"/>
    <cellStyle name="Affinity Highlight 47" xfId="1241" xr:uid="{00000000-0005-0000-0000-0000F5050000}"/>
    <cellStyle name="Affinity Highlight 47 2" xfId="3796" xr:uid="{00000000-0005-0000-0000-0000F6050000}"/>
    <cellStyle name="Affinity Highlight 47 2 2" xfId="4110" xr:uid="{00000000-0005-0000-0000-0000F7050000}"/>
    <cellStyle name="Affinity Highlight 47 3" xfId="3987" xr:uid="{00000000-0005-0000-0000-0000F8050000}"/>
    <cellStyle name="Affinity Highlight 48" xfId="1242" xr:uid="{00000000-0005-0000-0000-0000F9050000}"/>
    <cellStyle name="Affinity Highlight 48 2" xfId="3795" xr:uid="{00000000-0005-0000-0000-0000FA050000}"/>
    <cellStyle name="Affinity Highlight 48 2 2" xfId="4109" xr:uid="{00000000-0005-0000-0000-0000FB050000}"/>
    <cellStyle name="Affinity Highlight 48 3" xfId="3988" xr:uid="{00000000-0005-0000-0000-0000FC050000}"/>
    <cellStyle name="Affinity Highlight 49" xfId="1243" xr:uid="{00000000-0005-0000-0000-0000FD050000}"/>
    <cellStyle name="Affinity Highlight 49 2" xfId="3794" xr:uid="{00000000-0005-0000-0000-0000FE050000}"/>
    <cellStyle name="Affinity Highlight 49 2 2" xfId="4108" xr:uid="{00000000-0005-0000-0000-0000FF050000}"/>
    <cellStyle name="Affinity Highlight 49 3" xfId="3989" xr:uid="{00000000-0005-0000-0000-000000060000}"/>
    <cellStyle name="Affinity Highlight 5" xfId="1244" xr:uid="{00000000-0005-0000-0000-000001060000}"/>
    <cellStyle name="Affinity Highlight 5 2" xfId="3793" xr:uid="{00000000-0005-0000-0000-000002060000}"/>
    <cellStyle name="Affinity Highlight 5 2 2" xfId="4107" xr:uid="{00000000-0005-0000-0000-000003060000}"/>
    <cellStyle name="Affinity Highlight 5 3" xfId="3990" xr:uid="{00000000-0005-0000-0000-000004060000}"/>
    <cellStyle name="Affinity Highlight 50" xfId="1245" xr:uid="{00000000-0005-0000-0000-000005060000}"/>
    <cellStyle name="Affinity Highlight 50 2" xfId="3792" xr:uid="{00000000-0005-0000-0000-000006060000}"/>
    <cellStyle name="Affinity Highlight 50 2 2" xfId="4106" xr:uid="{00000000-0005-0000-0000-000007060000}"/>
    <cellStyle name="Affinity Highlight 50 3" xfId="3991" xr:uid="{00000000-0005-0000-0000-000008060000}"/>
    <cellStyle name="Affinity Highlight 51" xfId="1246" xr:uid="{00000000-0005-0000-0000-000009060000}"/>
    <cellStyle name="Affinity Highlight 51 2" xfId="3791" xr:uid="{00000000-0005-0000-0000-00000A060000}"/>
    <cellStyle name="Affinity Highlight 51 2 2" xfId="4105" xr:uid="{00000000-0005-0000-0000-00000B060000}"/>
    <cellStyle name="Affinity Highlight 51 3" xfId="3992" xr:uid="{00000000-0005-0000-0000-00000C060000}"/>
    <cellStyle name="Affinity Highlight 52" xfId="1247" xr:uid="{00000000-0005-0000-0000-00000D060000}"/>
    <cellStyle name="Affinity Highlight 52 2" xfId="3790" xr:uid="{00000000-0005-0000-0000-00000E060000}"/>
    <cellStyle name="Affinity Highlight 52 2 2" xfId="4104" xr:uid="{00000000-0005-0000-0000-00000F060000}"/>
    <cellStyle name="Affinity Highlight 52 3" xfId="3993" xr:uid="{00000000-0005-0000-0000-000010060000}"/>
    <cellStyle name="Affinity Highlight 53" xfId="1248" xr:uid="{00000000-0005-0000-0000-000011060000}"/>
    <cellStyle name="Affinity Highlight 53 2" xfId="3789" xr:uid="{00000000-0005-0000-0000-000012060000}"/>
    <cellStyle name="Affinity Highlight 53 2 2" xfId="4103" xr:uid="{00000000-0005-0000-0000-000013060000}"/>
    <cellStyle name="Affinity Highlight 53 3" xfId="3994" xr:uid="{00000000-0005-0000-0000-000014060000}"/>
    <cellStyle name="Affinity Highlight 54" xfId="1249" xr:uid="{00000000-0005-0000-0000-000015060000}"/>
    <cellStyle name="Affinity Highlight 54 2" xfId="3788" xr:uid="{00000000-0005-0000-0000-000016060000}"/>
    <cellStyle name="Affinity Highlight 54 2 2" xfId="4102" xr:uid="{00000000-0005-0000-0000-000017060000}"/>
    <cellStyle name="Affinity Highlight 54 3" xfId="3995" xr:uid="{00000000-0005-0000-0000-000018060000}"/>
    <cellStyle name="Affinity Highlight 55" xfId="1250" xr:uid="{00000000-0005-0000-0000-000019060000}"/>
    <cellStyle name="Affinity Highlight 55 2" xfId="3787" xr:uid="{00000000-0005-0000-0000-00001A060000}"/>
    <cellStyle name="Affinity Highlight 55 2 2" xfId="4101" xr:uid="{00000000-0005-0000-0000-00001B060000}"/>
    <cellStyle name="Affinity Highlight 55 3" xfId="3996" xr:uid="{00000000-0005-0000-0000-00001C060000}"/>
    <cellStyle name="Affinity Highlight 56" xfId="1251" xr:uid="{00000000-0005-0000-0000-00001D060000}"/>
    <cellStyle name="Affinity Highlight 56 2" xfId="3786" xr:uid="{00000000-0005-0000-0000-00001E060000}"/>
    <cellStyle name="Affinity Highlight 56 2 2" xfId="4100" xr:uid="{00000000-0005-0000-0000-00001F060000}"/>
    <cellStyle name="Affinity Highlight 56 3" xfId="3997" xr:uid="{00000000-0005-0000-0000-000020060000}"/>
    <cellStyle name="Affinity Highlight 57" xfId="1252" xr:uid="{00000000-0005-0000-0000-000021060000}"/>
    <cellStyle name="Affinity Highlight 57 2" xfId="3785" xr:uid="{00000000-0005-0000-0000-000022060000}"/>
    <cellStyle name="Affinity Highlight 57 2 2" xfId="4099" xr:uid="{00000000-0005-0000-0000-000023060000}"/>
    <cellStyle name="Affinity Highlight 57 3" xfId="3998" xr:uid="{00000000-0005-0000-0000-000024060000}"/>
    <cellStyle name="Affinity Highlight 58" xfId="1253" xr:uid="{00000000-0005-0000-0000-000025060000}"/>
    <cellStyle name="Affinity Highlight 58 2" xfId="3784" xr:uid="{00000000-0005-0000-0000-000026060000}"/>
    <cellStyle name="Affinity Highlight 58 2 2" xfId="4098" xr:uid="{00000000-0005-0000-0000-000027060000}"/>
    <cellStyle name="Affinity Highlight 58 3" xfId="3999" xr:uid="{00000000-0005-0000-0000-000028060000}"/>
    <cellStyle name="Affinity Highlight 59" xfId="1254" xr:uid="{00000000-0005-0000-0000-000029060000}"/>
    <cellStyle name="Affinity Highlight 59 2" xfId="3783" xr:uid="{00000000-0005-0000-0000-00002A060000}"/>
    <cellStyle name="Affinity Highlight 59 2 2" xfId="4097" xr:uid="{00000000-0005-0000-0000-00002B060000}"/>
    <cellStyle name="Affinity Highlight 59 3" xfId="4000" xr:uid="{00000000-0005-0000-0000-00002C060000}"/>
    <cellStyle name="Affinity Highlight 6" xfId="1255" xr:uid="{00000000-0005-0000-0000-00002D060000}"/>
    <cellStyle name="Affinity Highlight 6 2" xfId="3782" xr:uid="{00000000-0005-0000-0000-00002E060000}"/>
    <cellStyle name="Affinity Highlight 6 2 2" xfId="4096" xr:uid="{00000000-0005-0000-0000-00002F060000}"/>
    <cellStyle name="Affinity Highlight 6 3" xfId="4001" xr:uid="{00000000-0005-0000-0000-000030060000}"/>
    <cellStyle name="Affinity Highlight 60" xfId="1256" xr:uid="{00000000-0005-0000-0000-000031060000}"/>
    <cellStyle name="Affinity Highlight 60 2" xfId="3781" xr:uid="{00000000-0005-0000-0000-000032060000}"/>
    <cellStyle name="Affinity Highlight 60 2 2" xfId="4095" xr:uid="{00000000-0005-0000-0000-000033060000}"/>
    <cellStyle name="Affinity Highlight 60 3" xfId="4002" xr:uid="{00000000-0005-0000-0000-000034060000}"/>
    <cellStyle name="Affinity Highlight 61" xfId="1257" xr:uid="{00000000-0005-0000-0000-000035060000}"/>
    <cellStyle name="Affinity Highlight 61 2" xfId="3780" xr:uid="{00000000-0005-0000-0000-000036060000}"/>
    <cellStyle name="Affinity Highlight 61 2 2" xfId="4094" xr:uid="{00000000-0005-0000-0000-000037060000}"/>
    <cellStyle name="Affinity Highlight 61 3" xfId="4003" xr:uid="{00000000-0005-0000-0000-000038060000}"/>
    <cellStyle name="Affinity Highlight 62" xfId="1258" xr:uid="{00000000-0005-0000-0000-000039060000}"/>
    <cellStyle name="Affinity Highlight 62 2" xfId="3779" xr:uid="{00000000-0005-0000-0000-00003A060000}"/>
    <cellStyle name="Affinity Highlight 62 2 2" xfId="4093" xr:uid="{00000000-0005-0000-0000-00003B060000}"/>
    <cellStyle name="Affinity Highlight 62 3" xfId="4004" xr:uid="{00000000-0005-0000-0000-00003C060000}"/>
    <cellStyle name="Affinity Highlight 63" xfId="1259" xr:uid="{00000000-0005-0000-0000-00003D060000}"/>
    <cellStyle name="Affinity Highlight 63 2" xfId="3778" xr:uid="{00000000-0005-0000-0000-00003E060000}"/>
    <cellStyle name="Affinity Highlight 63 2 2" xfId="4092" xr:uid="{00000000-0005-0000-0000-00003F060000}"/>
    <cellStyle name="Affinity Highlight 63 3" xfId="4005" xr:uid="{00000000-0005-0000-0000-000040060000}"/>
    <cellStyle name="Affinity Highlight 64" xfId="1260" xr:uid="{00000000-0005-0000-0000-000041060000}"/>
    <cellStyle name="Affinity Highlight 64 2" xfId="3777" xr:uid="{00000000-0005-0000-0000-000042060000}"/>
    <cellStyle name="Affinity Highlight 64 2 2" xfId="4091" xr:uid="{00000000-0005-0000-0000-000043060000}"/>
    <cellStyle name="Affinity Highlight 64 3" xfId="4006" xr:uid="{00000000-0005-0000-0000-000044060000}"/>
    <cellStyle name="Affinity Highlight 65" xfId="1261" xr:uid="{00000000-0005-0000-0000-000045060000}"/>
    <cellStyle name="Affinity Highlight 65 2" xfId="3776" xr:uid="{00000000-0005-0000-0000-000046060000}"/>
    <cellStyle name="Affinity Highlight 65 2 2" xfId="4090" xr:uid="{00000000-0005-0000-0000-000047060000}"/>
    <cellStyle name="Affinity Highlight 65 3" xfId="4007" xr:uid="{00000000-0005-0000-0000-000048060000}"/>
    <cellStyle name="Affinity Highlight 66" xfId="1262" xr:uid="{00000000-0005-0000-0000-000049060000}"/>
    <cellStyle name="Affinity Highlight 66 2" xfId="3775" xr:uid="{00000000-0005-0000-0000-00004A060000}"/>
    <cellStyle name="Affinity Highlight 66 2 2" xfId="4089" xr:uid="{00000000-0005-0000-0000-00004B060000}"/>
    <cellStyle name="Affinity Highlight 66 3" xfId="4008" xr:uid="{00000000-0005-0000-0000-00004C060000}"/>
    <cellStyle name="Affinity Highlight 67" xfId="1263" xr:uid="{00000000-0005-0000-0000-00004D060000}"/>
    <cellStyle name="Affinity Highlight 67 2" xfId="3774" xr:uid="{00000000-0005-0000-0000-00004E060000}"/>
    <cellStyle name="Affinity Highlight 67 2 2" xfId="4088" xr:uid="{00000000-0005-0000-0000-00004F060000}"/>
    <cellStyle name="Affinity Highlight 67 3" xfId="4009" xr:uid="{00000000-0005-0000-0000-000050060000}"/>
    <cellStyle name="Affinity Highlight 68" xfId="1264" xr:uid="{00000000-0005-0000-0000-000051060000}"/>
    <cellStyle name="Affinity Highlight 68 2" xfId="3773" xr:uid="{00000000-0005-0000-0000-000052060000}"/>
    <cellStyle name="Affinity Highlight 68 2 2" xfId="4087" xr:uid="{00000000-0005-0000-0000-000053060000}"/>
    <cellStyle name="Affinity Highlight 68 3" xfId="4010" xr:uid="{00000000-0005-0000-0000-000054060000}"/>
    <cellStyle name="Affinity Highlight 69" xfId="1265" xr:uid="{00000000-0005-0000-0000-000055060000}"/>
    <cellStyle name="Affinity Highlight 69 2" xfId="3772" xr:uid="{00000000-0005-0000-0000-000056060000}"/>
    <cellStyle name="Affinity Highlight 69 2 2" xfId="4086" xr:uid="{00000000-0005-0000-0000-000057060000}"/>
    <cellStyle name="Affinity Highlight 69 3" xfId="4011" xr:uid="{00000000-0005-0000-0000-000058060000}"/>
    <cellStyle name="Affinity Highlight 7" xfId="1266" xr:uid="{00000000-0005-0000-0000-000059060000}"/>
    <cellStyle name="Affinity Highlight 7 2" xfId="3771" xr:uid="{00000000-0005-0000-0000-00005A060000}"/>
    <cellStyle name="Affinity Highlight 7 2 2" xfId="4085" xr:uid="{00000000-0005-0000-0000-00005B060000}"/>
    <cellStyle name="Affinity Highlight 7 3" xfId="4012" xr:uid="{00000000-0005-0000-0000-00005C060000}"/>
    <cellStyle name="Affinity Highlight 70" xfId="1267" xr:uid="{00000000-0005-0000-0000-00005D060000}"/>
    <cellStyle name="Affinity Highlight 70 2" xfId="3770" xr:uid="{00000000-0005-0000-0000-00005E060000}"/>
    <cellStyle name="Affinity Highlight 70 2 2" xfId="4084" xr:uid="{00000000-0005-0000-0000-00005F060000}"/>
    <cellStyle name="Affinity Highlight 70 3" xfId="4013" xr:uid="{00000000-0005-0000-0000-000060060000}"/>
    <cellStyle name="Affinity Highlight 71" xfId="1268" xr:uid="{00000000-0005-0000-0000-000061060000}"/>
    <cellStyle name="Affinity Highlight 71 2" xfId="3769" xr:uid="{00000000-0005-0000-0000-000062060000}"/>
    <cellStyle name="Affinity Highlight 71 2 2" xfId="4083" xr:uid="{00000000-0005-0000-0000-000063060000}"/>
    <cellStyle name="Affinity Highlight 71 3" xfId="4014" xr:uid="{00000000-0005-0000-0000-000064060000}"/>
    <cellStyle name="Affinity Highlight 72" xfId="1269" xr:uid="{00000000-0005-0000-0000-000065060000}"/>
    <cellStyle name="Affinity Highlight 72 2" xfId="3768" xr:uid="{00000000-0005-0000-0000-000066060000}"/>
    <cellStyle name="Affinity Highlight 72 2 2" xfId="4082" xr:uid="{00000000-0005-0000-0000-000067060000}"/>
    <cellStyle name="Affinity Highlight 72 3" xfId="4015" xr:uid="{00000000-0005-0000-0000-000068060000}"/>
    <cellStyle name="Affinity Highlight 73" xfId="1270" xr:uid="{00000000-0005-0000-0000-000069060000}"/>
    <cellStyle name="Affinity Highlight 73 2" xfId="3767" xr:uid="{00000000-0005-0000-0000-00006A060000}"/>
    <cellStyle name="Affinity Highlight 73 2 2" xfId="4081" xr:uid="{00000000-0005-0000-0000-00006B060000}"/>
    <cellStyle name="Affinity Highlight 73 3" xfId="4016" xr:uid="{00000000-0005-0000-0000-00006C060000}"/>
    <cellStyle name="Affinity Highlight 74" xfId="1271" xr:uid="{00000000-0005-0000-0000-00006D060000}"/>
    <cellStyle name="Affinity Highlight 74 2" xfId="3766" xr:uid="{00000000-0005-0000-0000-00006E060000}"/>
    <cellStyle name="Affinity Highlight 74 2 2" xfId="4080" xr:uid="{00000000-0005-0000-0000-00006F060000}"/>
    <cellStyle name="Affinity Highlight 74 3" xfId="4017" xr:uid="{00000000-0005-0000-0000-000070060000}"/>
    <cellStyle name="Affinity Highlight 75" xfId="1272" xr:uid="{00000000-0005-0000-0000-000071060000}"/>
    <cellStyle name="Affinity Highlight 75 2" xfId="3765" xr:uid="{00000000-0005-0000-0000-000072060000}"/>
    <cellStyle name="Affinity Highlight 75 2 2" xfId="4079" xr:uid="{00000000-0005-0000-0000-000073060000}"/>
    <cellStyle name="Affinity Highlight 75 3" xfId="4018" xr:uid="{00000000-0005-0000-0000-000074060000}"/>
    <cellStyle name="Affinity Highlight 76" xfId="1273" xr:uid="{00000000-0005-0000-0000-000075060000}"/>
    <cellStyle name="Affinity Highlight 76 2" xfId="3764" xr:uid="{00000000-0005-0000-0000-000076060000}"/>
    <cellStyle name="Affinity Highlight 76 2 2" xfId="4078" xr:uid="{00000000-0005-0000-0000-000077060000}"/>
    <cellStyle name="Affinity Highlight 76 3" xfId="4019" xr:uid="{00000000-0005-0000-0000-000078060000}"/>
    <cellStyle name="Affinity Highlight 77" xfId="1274" xr:uid="{00000000-0005-0000-0000-000079060000}"/>
    <cellStyle name="Affinity Highlight 77 2" xfId="3763" xr:uid="{00000000-0005-0000-0000-00007A060000}"/>
    <cellStyle name="Affinity Highlight 77 2 2" xfId="4077" xr:uid="{00000000-0005-0000-0000-00007B060000}"/>
    <cellStyle name="Affinity Highlight 77 3" xfId="4020" xr:uid="{00000000-0005-0000-0000-00007C060000}"/>
    <cellStyle name="Affinity Highlight 78" xfId="1275" xr:uid="{00000000-0005-0000-0000-00007D060000}"/>
    <cellStyle name="Affinity Highlight 78 2" xfId="3762" xr:uid="{00000000-0005-0000-0000-00007E060000}"/>
    <cellStyle name="Affinity Highlight 78 2 2" xfId="4076" xr:uid="{00000000-0005-0000-0000-00007F060000}"/>
    <cellStyle name="Affinity Highlight 78 3" xfId="4021" xr:uid="{00000000-0005-0000-0000-000080060000}"/>
    <cellStyle name="Affinity Highlight 79" xfId="1276" xr:uid="{00000000-0005-0000-0000-000081060000}"/>
    <cellStyle name="Affinity Highlight 79 2" xfId="3761" xr:uid="{00000000-0005-0000-0000-000082060000}"/>
    <cellStyle name="Affinity Highlight 79 2 2" xfId="4075" xr:uid="{00000000-0005-0000-0000-000083060000}"/>
    <cellStyle name="Affinity Highlight 79 3" xfId="4022" xr:uid="{00000000-0005-0000-0000-000084060000}"/>
    <cellStyle name="Affinity Highlight 8" xfId="1277" xr:uid="{00000000-0005-0000-0000-000085060000}"/>
    <cellStyle name="Affinity Highlight 8 2" xfId="3760" xr:uid="{00000000-0005-0000-0000-000086060000}"/>
    <cellStyle name="Affinity Highlight 8 2 2" xfId="4074" xr:uid="{00000000-0005-0000-0000-000087060000}"/>
    <cellStyle name="Affinity Highlight 8 3" xfId="4023" xr:uid="{00000000-0005-0000-0000-000088060000}"/>
    <cellStyle name="Affinity Highlight 80" xfId="1278" xr:uid="{00000000-0005-0000-0000-000089060000}"/>
    <cellStyle name="Affinity Highlight 80 2" xfId="3759" xr:uid="{00000000-0005-0000-0000-00008A060000}"/>
    <cellStyle name="Affinity Highlight 80 2 2" xfId="4073" xr:uid="{00000000-0005-0000-0000-00008B060000}"/>
    <cellStyle name="Affinity Highlight 80 3" xfId="4024" xr:uid="{00000000-0005-0000-0000-00008C060000}"/>
    <cellStyle name="Affinity Highlight 81" xfId="1279" xr:uid="{00000000-0005-0000-0000-00008D060000}"/>
    <cellStyle name="Affinity Highlight 81 2" xfId="3758" xr:uid="{00000000-0005-0000-0000-00008E060000}"/>
    <cellStyle name="Affinity Highlight 81 2 2" xfId="4072" xr:uid="{00000000-0005-0000-0000-00008F060000}"/>
    <cellStyle name="Affinity Highlight 81 3" xfId="4025" xr:uid="{00000000-0005-0000-0000-000090060000}"/>
    <cellStyle name="Affinity Highlight 82" xfId="1280" xr:uid="{00000000-0005-0000-0000-000091060000}"/>
    <cellStyle name="Affinity Highlight 82 2" xfId="3757" xr:uid="{00000000-0005-0000-0000-000092060000}"/>
    <cellStyle name="Affinity Highlight 82 2 2" xfId="4071" xr:uid="{00000000-0005-0000-0000-000093060000}"/>
    <cellStyle name="Affinity Highlight 82 3" xfId="4026" xr:uid="{00000000-0005-0000-0000-000094060000}"/>
    <cellStyle name="Affinity Highlight 83" xfId="1281" xr:uid="{00000000-0005-0000-0000-000095060000}"/>
    <cellStyle name="Affinity Highlight 83 2" xfId="3756" xr:uid="{00000000-0005-0000-0000-000096060000}"/>
    <cellStyle name="Affinity Highlight 83 2 2" xfId="4070" xr:uid="{00000000-0005-0000-0000-000097060000}"/>
    <cellStyle name="Affinity Highlight 83 3" xfId="4027" xr:uid="{00000000-0005-0000-0000-000098060000}"/>
    <cellStyle name="Affinity Highlight 84" xfId="1282" xr:uid="{00000000-0005-0000-0000-000099060000}"/>
    <cellStyle name="Affinity Highlight 84 2" xfId="3755" xr:uid="{00000000-0005-0000-0000-00009A060000}"/>
    <cellStyle name="Affinity Highlight 84 2 2" xfId="4069" xr:uid="{00000000-0005-0000-0000-00009B060000}"/>
    <cellStyle name="Affinity Highlight 84 3" xfId="4028" xr:uid="{00000000-0005-0000-0000-00009C060000}"/>
    <cellStyle name="Affinity Highlight 85" xfId="1283" xr:uid="{00000000-0005-0000-0000-00009D060000}"/>
    <cellStyle name="Affinity Highlight 85 2" xfId="3754" xr:uid="{00000000-0005-0000-0000-00009E060000}"/>
    <cellStyle name="Affinity Highlight 85 2 2" xfId="4068" xr:uid="{00000000-0005-0000-0000-00009F060000}"/>
    <cellStyle name="Affinity Highlight 85 3" xfId="4029" xr:uid="{00000000-0005-0000-0000-0000A0060000}"/>
    <cellStyle name="Affinity Highlight 86" xfId="1284" xr:uid="{00000000-0005-0000-0000-0000A1060000}"/>
    <cellStyle name="Affinity Highlight 86 2" xfId="3753" xr:uid="{00000000-0005-0000-0000-0000A2060000}"/>
    <cellStyle name="Affinity Highlight 86 2 2" xfId="4067" xr:uid="{00000000-0005-0000-0000-0000A3060000}"/>
    <cellStyle name="Affinity Highlight 86 3" xfId="4030" xr:uid="{00000000-0005-0000-0000-0000A4060000}"/>
    <cellStyle name="Affinity Highlight 87" xfId="1285" xr:uid="{00000000-0005-0000-0000-0000A5060000}"/>
    <cellStyle name="Affinity Highlight 87 2" xfId="3752" xr:uid="{00000000-0005-0000-0000-0000A6060000}"/>
    <cellStyle name="Affinity Highlight 87 2 2" xfId="4066" xr:uid="{00000000-0005-0000-0000-0000A7060000}"/>
    <cellStyle name="Affinity Highlight 87 3" xfId="4031" xr:uid="{00000000-0005-0000-0000-0000A8060000}"/>
    <cellStyle name="Affinity Highlight 88" xfId="1286" xr:uid="{00000000-0005-0000-0000-0000A9060000}"/>
    <cellStyle name="Affinity Highlight 88 2" xfId="3751" xr:uid="{00000000-0005-0000-0000-0000AA060000}"/>
    <cellStyle name="Affinity Highlight 88 2 2" xfId="4065" xr:uid="{00000000-0005-0000-0000-0000AB060000}"/>
    <cellStyle name="Affinity Highlight 88 3" xfId="4032" xr:uid="{00000000-0005-0000-0000-0000AC060000}"/>
    <cellStyle name="Affinity Highlight 89" xfId="1287" xr:uid="{00000000-0005-0000-0000-0000AD060000}"/>
    <cellStyle name="Affinity Highlight 89 2" xfId="3750" xr:uid="{00000000-0005-0000-0000-0000AE060000}"/>
    <cellStyle name="Affinity Highlight 89 2 2" xfId="4064" xr:uid="{00000000-0005-0000-0000-0000AF060000}"/>
    <cellStyle name="Affinity Highlight 89 3" xfId="4033" xr:uid="{00000000-0005-0000-0000-0000B0060000}"/>
    <cellStyle name="Affinity Highlight 9" xfId="1288" xr:uid="{00000000-0005-0000-0000-0000B1060000}"/>
    <cellStyle name="Affinity Highlight 9 2" xfId="3749" xr:uid="{00000000-0005-0000-0000-0000B2060000}"/>
    <cellStyle name="Affinity Highlight 9 2 2" xfId="4063" xr:uid="{00000000-0005-0000-0000-0000B3060000}"/>
    <cellStyle name="Affinity Highlight 9 3" xfId="4034" xr:uid="{00000000-0005-0000-0000-0000B4060000}"/>
    <cellStyle name="Affinity Highlight 90" xfId="1289" xr:uid="{00000000-0005-0000-0000-0000B5060000}"/>
    <cellStyle name="Affinity Highlight 90 2" xfId="3748" xr:uid="{00000000-0005-0000-0000-0000B6060000}"/>
    <cellStyle name="Affinity Highlight 90 2 2" xfId="4062" xr:uid="{00000000-0005-0000-0000-0000B7060000}"/>
    <cellStyle name="Affinity Highlight 90 3" xfId="4035" xr:uid="{00000000-0005-0000-0000-0000B8060000}"/>
    <cellStyle name="Affinity Highlight 91" xfId="1290" xr:uid="{00000000-0005-0000-0000-0000B9060000}"/>
    <cellStyle name="Affinity Highlight 91 2" xfId="3747" xr:uid="{00000000-0005-0000-0000-0000BA060000}"/>
    <cellStyle name="Affinity Highlight 91 2 2" xfId="4061" xr:uid="{00000000-0005-0000-0000-0000BB060000}"/>
    <cellStyle name="Affinity Highlight 91 3" xfId="4036" xr:uid="{00000000-0005-0000-0000-0000BC060000}"/>
    <cellStyle name="Affinity Highlight 92" xfId="1291" xr:uid="{00000000-0005-0000-0000-0000BD060000}"/>
    <cellStyle name="Affinity Highlight 92 2" xfId="3746" xr:uid="{00000000-0005-0000-0000-0000BE060000}"/>
    <cellStyle name="Affinity Highlight 92 2 2" xfId="4060" xr:uid="{00000000-0005-0000-0000-0000BF060000}"/>
    <cellStyle name="Affinity Highlight 92 3" xfId="4037" xr:uid="{00000000-0005-0000-0000-0000C0060000}"/>
    <cellStyle name="Affinity Highlight 93" xfId="1292" xr:uid="{00000000-0005-0000-0000-0000C1060000}"/>
    <cellStyle name="Affinity Highlight 93 2" xfId="3745" xr:uid="{00000000-0005-0000-0000-0000C2060000}"/>
    <cellStyle name="Affinity Highlight 93 2 2" xfId="4059" xr:uid="{00000000-0005-0000-0000-0000C3060000}"/>
    <cellStyle name="Affinity Highlight 93 3" xfId="4038" xr:uid="{00000000-0005-0000-0000-0000C4060000}"/>
    <cellStyle name="Affinity Highlight 94" xfId="1293" xr:uid="{00000000-0005-0000-0000-0000C5060000}"/>
    <cellStyle name="Affinity Highlight 94 2" xfId="3744" xr:uid="{00000000-0005-0000-0000-0000C6060000}"/>
    <cellStyle name="Affinity Highlight 94 2 2" xfId="4058" xr:uid="{00000000-0005-0000-0000-0000C7060000}"/>
    <cellStyle name="Affinity Highlight 94 3" xfId="4039" xr:uid="{00000000-0005-0000-0000-0000C8060000}"/>
    <cellStyle name="Affinity Highlight 95" xfId="1294" xr:uid="{00000000-0005-0000-0000-0000C9060000}"/>
    <cellStyle name="Affinity Highlight 95 2" xfId="3743" xr:uid="{00000000-0005-0000-0000-0000CA060000}"/>
    <cellStyle name="Affinity Highlight 95 2 2" xfId="4057" xr:uid="{00000000-0005-0000-0000-0000CB060000}"/>
    <cellStyle name="Affinity Highlight 95 3" xfId="4040" xr:uid="{00000000-0005-0000-0000-0000CC060000}"/>
    <cellStyle name="Affinity Highlight 96" xfId="1295" xr:uid="{00000000-0005-0000-0000-0000CD060000}"/>
    <cellStyle name="Affinity Highlight 96 2" xfId="3742" xr:uid="{00000000-0005-0000-0000-0000CE060000}"/>
    <cellStyle name="Affinity Highlight 96 2 2" xfId="4056" xr:uid="{00000000-0005-0000-0000-0000CF060000}"/>
    <cellStyle name="Affinity Highlight 96 3" xfId="4041" xr:uid="{00000000-0005-0000-0000-0000D0060000}"/>
    <cellStyle name="Affinity Highlight 97" xfId="1296" xr:uid="{00000000-0005-0000-0000-0000D1060000}"/>
    <cellStyle name="Affinity Highlight 97 2" xfId="3741" xr:uid="{00000000-0005-0000-0000-0000D2060000}"/>
    <cellStyle name="Affinity Highlight 97 2 2" xfId="4055" xr:uid="{00000000-0005-0000-0000-0000D3060000}"/>
    <cellStyle name="Affinity Highlight 97 3" xfId="4042" xr:uid="{00000000-0005-0000-0000-0000D4060000}"/>
    <cellStyle name="Affinity Highlight 98" xfId="1297" xr:uid="{00000000-0005-0000-0000-0000D5060000}"/>
    <cellStyle name="Affinity Highlight 98 2" xfId="3740" xr:uid="{00000000-0005-0000-0000-0000D6060000}"/>
    <cellStyle name="Affinity Highlight 98 2 2" xfId="4054" xr:uid="{00000000-0005-0000-0000-0000D7060000}"/>
    <cellStyle name="Affinity Highlight 98 3" xfId="4043" xr:uid="{00000000-0005-0000-0000-0000D8060000}"/>
    <cellStyle name="Affinity Highlight 99" xfId="1298" xr:uid="{00000000-0005-0000-0000-0000D9060000}"/>
    <cellStyle name="Affinity Highlight 99 2" xfId="3739" xr:uid="{00000000-0005-0000-0000-0000DA060000}"/>
    <cellStyle name="Affinity Highlight 99 2 2" xfId="4053" xr:uid="{00000000-0005-0000-0000-0000DB060000}"/>
    <cellStyle name="Affinity Highlight 99 3" xfId="4044" xr:uid="{00000000-0005-0000-0000-0000DC060000}"/>
    <cellStyle name="Affinity Highlight_Highlights" xfId="1299" xr:uid="{00000000-0005-0000-0000-0000DD060000}"/>
    <cellStyle name="Affinity Input" xfId="1300" xr:uid="{00000000-0005-0000-0000-0000DE060000}"/>
    <cellStyle name="Affinity Input 10" xfId="1301" xr:uid="{00000000-0005-0000-0000-0000DF060000}"/>
    <cellStyle name="Affinity Input 100" xfId="1302" xr:uid="{00000000-0005-0000-0000-0000E0060000}"/>
    <cellStyle name="Affinity Input 101" xfId="1303" xr:uid="{00000000-0005-0000-0000-0000E1060000}"/>
    <cellStyle name="Affinity Input 102" xfId="1304" xr:uid="{00000000-0005-0000-0000-0000E2060000}"/>
    <cellStyle name="Affinity Input 103" xfId="1305" xr:uid="{00000000-0005-0000-0000-0000E3060000}"/>
    <cellStyle name="Affinity Input 104" xfId="1306" xr:uid="{00000000-0005-0000-0000-0000E4060000}"/>
    <cellStyle name="Affinity Input 105" xfId="1307" xr:uid="{00000000-0005-0000-0000-0000E5060000}"/>
    <cellStyle name="Affinity Input 106" xfId="1308" xr:uid="{00000000-0005-0000-0000-0000E6060000}"/>
    <cellStyle name="Affinity Input 107" xfId="1309" xr:uid="{00000000-0005-0000-0000-0000E7060000}"/>
    <cellStyle name="Affinity Input 108" xfId="1310" xr:uid="{00000000-0005-0000-0000-0000E8060000}"/>
    <cellStyle name="Affinity Input 109" xfId="1311" xr:uid="{00000000-0005-0000-0000-0000E9060000}"/>
    <cellStyle name="Affinity Input 11" xfId="1312" xr:uid="{00000000-0005-0000-0000-0000EA060000}"/>
    <cellStyle name="Affinity Input 110" xfId="1313" xr:uid="{00000000-0005-0000-0000-0000EB060000}"/>
    <cellStyle name="Affinity Input 111" xfId="1314" xr:uid="{00000000-0005-0000-0000-0000EC060000}"/>
    <cellStyle name="Affinity Input 112" xfId="1315" xr:uid="{00000000-0005-0000-0000-0000ED060000}"/>
    <cellStyle name="Affinity Input 113" xfId="1316" xr:uid="{00000000-0005-0000-0000-0000EE060000}"/>
    <cellStyle name="Affinity Input 114" xfId="1317" xr:uid="{00000000-0005-0000-0000-0000EF060000}"/>
    <cellStyle name="Affinity Input 115" xfId="1318" xr:uid="{00000000-0005-0000-0000-0000F0060000}"/>
    <cellStyle name="Affinity Input 116" xfId="1319" xr:uid="{00000000-0005-0000-0000-0000F1060000}"/>
    <cellStyle name="Affinity Input 117" xfId="1320" xr:uid="{00000000-0005-0000-0000-0000F2060000}"/>
    <cellStyle name="Affinity Input 118" xfId="1321" xr:uid="{00000000-0005-0000-0000-0000F3060000}"/>
    <cellStyle name="Affinity Input 119" xfId="1322" xr:uid="{00000000-0005-0000-0000-0000F4060000}"/>
    <cellStyle name="Affinity Input 12" xfId="1323" xr:uid="{00000000-0005-0000-0000-0000F5060000}"/>
    <cellStyle name="Affinity Input 120" xfId="1324" xr:uid="{00000000-0005-0000-0000-0000F6060000}"/>
    <cellStyle name="Affinity Input 121" xfId="1325" xr:uid="{00000000-0005-0000-0000-0000F7060000}"/>
    <cellStyle name="Affinity Input 122" xfId="1326" xr:uid="{00000000-0005-0000-0000-0000F8060000}"/>
    <cellStyle name="Affinity Input 123" xfId="1327" xr:uid="{00000000-0005-0000-0000-0000F9060000}"/>
    <cellStyle name="Affinity Input 124" xfId="1328" xr:uid="{00000000-0005-0000-0000-0000FA060000}"/>
    <cellStyle name="Affinity Input 125" xfId="1329" xr:uid="{00000000-0005-0000-0000-0000FB060000}"/>
    <cellStyle name="Affinity Input 126" xfId="1330" xr:uid="{00000000-0005-0000-0000-0000FC060000}"/>
    <cellStyle name="Affinity Input 127" xfId="1331" xr:uid="{00000000-0005-0000-0000-0000FD060000}"/>
    <cellStyle name="Affinity Input 128" xfId="1332" xr:uid="{00000000-0005-0000-0000-0000FE060000}"/>
    <cellStyle name="Affinity Input 129" xfId="1333" xr:uid="{00000000-0005-0000-0000-0000FF060000}"/>
    <cellStyle name="Affinity Input 13" xfId="1334" xr:uid="{00000000-0005-0000-0000-000000070000}"/>
    <cellStyle name="Affinity Input 130" xfId="1335" xr:uid="{00000000-0005-0000-0000-000001070000}"/>
    <cellStyle name="Affinity Input 131" xfId="1336" xr:uid="{00000000-0005-0000-0000-000002070000}"/>
    <cellStyle name="Affinity Input 132" xfId="1337" xr:uid="{00000000-0005-0000-0000-000003070000}"/>
    <cellStyle name="Affinity Input 133" xfId="1338" xr:uid="{00000000-0005-0000-0000-000004070000}"/>
    <cellStyle name="Affinity Input 134" xfId="1339" xr:uid="{00000000-0005-0000-0000-000005070000}"/>
    <cellStyle name="Affinity Input 135" xfId="1340" xr:uid="{00000000-0005-0000-0000-000006070000}"/>
    <cellStyle name="Affinity Input 136" xfId="1341" xr:uid="{00000000-0005-0000-0000-000007070000}"/>
    <cellStyle name="Affinity Input 137" xfId="1342" xr:uid="{00000000-0005-0000-0000-000008070000}"/>
    <cellStyle name="Affinity Input 138" xfId="1343" xr:uid="{00000000-0005-0000-0000-000009070000}"/>
    <cellStyle name="Affinity Input 139" xfId="1344" xr:uid="{00000000-0005-0000-0000-00000A070000}"/>
    <cellStyle name="Affinity Input 14" xfId="1345" xr:uid="{00000000-0005-0000-0000-00000B070000}"/>
    <cellStyle name="Affinity Input 140" xfId="1346" xr:uid="{00000000-0005-0000-0000-00000C070000}"/>
    <cellStyle name="Affinity Input 141" xfId="1347" xr:uid="{00000000-0005-0000-0000-00000D070000}"/>
    <cellStyle name="Affinity Input 142" xfId="1348" xr:uid="{00000000-0005-0000-0000-00000E070000}"/>
    <cellStyle name="Affinity Input 143" xfId="1349" xr:uid="{00000000-0005-0000-0000-00000F070000}"/>
    <cellStyle name="Affinity Input 144" xfId="1350" xr:uid="{00000000-0005-0000-0000-000010070000}"/>
    <cellStyle name="Affinity Input 145" xfId="1351" xr:uid="{00000000-0005-0000-0000-000011070000}"/>
    <cellStyle name="Affinity Input 146" xfId="1352" xr:uid="{00000000-0005-0000-0000-000012070000}"/>
    <cellStyle name="Affinity Input 147" xfId="1353" xr:uid="{00000000-0005-0000-0000-000013070000}"/>
    <cellStyle name="Affinity Input 148" xfId="1354" xr:uid="{00000000-0005-0000-0000-000014070000}"/>
    <cellStyle name="Affinity Input 149" xfId="1355" xr:uid="{00000000-0005-0000-0000-000015070000}"/>
    <cellStyle name="Affinity Input 15" xfId="1356" xr:uid="{00000000-0005-0000-0000-000016070000}"/>
    <cellStyle name="Affinity Input 150" xfId="1357" xr:uid="{00000000-0005-0000-0000-000017070000}"/>
    <cellStyle name="Affinity Input 151" xfId="1358" xr:uid="{00000000-0005-0000-0000-000018070000}"/>
    <cellStyle name="Affinity Input 152" xfId="1359" xr:uid="{00000000-0005-0000-0000-000019070000}"/>
    <cellStyle name="Affinity Input 153" xfId="1360" xr:uid="{00000000-0005-0000-0000-00001A070000}"/>
    <cellStyle name="Affinity Input 16" xfId="1361" xr:uid="{00000000-0005-0000-0000-00001B070000}"/>
    <cellStyle name="Affinity Input 17" xfId="1362" xr:uid="{00000000-0005-0000-0000-00001C070000}"/>
    <cellStyle name="Affinity Input 18" xfId="1363" xr:uid="{00000000-0005-0000-0000-00001D070000}"/>
    <cellStyle name="Affinity Input 19" xfId="1364" xr:uid="{00000000-0005-0000-0000-00001E070000}"/>
    <cellStyle name="Affinity Input 2" xfId="1365" xr:uid="{00000000-0005-0000-0000-00001F070000}"/>
    <cellStyle name="Affinity Input 20" xfId="1366" xr:uid="{00000000-0005-0000-0000-000020070000}"/>
    <cellStyle name="Affinity Input 21" xfId="1367" xr:uid="{00000000-0005-0000-0000-000021070000}"/>
    <cellStyle name="Affinity Input 22" xfId="1368" xr:uid="{00000000-0005-0000-0000-000022070000}"/>
    <cellStyle name="Affinity Input 23" xfId="1369" xr:uid="{00000000-0005-0000-0000-000023070000}"/>
    <cellStyle name="Affinity Input 24" xfId="1370" xr:uid="{00000000-0005-0000-0000-000024070000}"/>
    <cellStyle name="Affinity Input 25" xfId="1371" xr:uid="{00000000-0005-0000-0000-000025070000}"/>
    <cellStyle name="Affinity Input 26" xfId="1372" xr:uid="{00000000-0005-0000-0000-000026070000}"/>
    <cellStyle name="Affinity Input 27" xfId="1373" xr:uid="{00000000-0005-0000-0000-000027070000}"/>
    <cellStyle name="Affinity Input 28" xfId="1374" xr:uid="{00000000-0005-0000-0000-000028070000}"/>
    <cellStyle name="Affinity Input 29" xfId="1375" xr:uid="{00000000-0005-0000-0000-000029070000}"/>
    <cellStyle name="Affinity Input 3" xfId="1376" xr:uid="{00000000-0005-0000-0000-00002A070000}"/>
    <cellStyle name="Affinity Input 30" xfId="1377" xr:uid="{00000000-0005-0000-0000-00002B070000}"/>
    <cellStyle name="Affinity Input 31" xfId="1378" xr:uid="{00000000-0005-0000-0000-00002C070000}"/>
    <cellStyle name="Affinity Input 32" xfId="1379" xr:uid="{00000000-0005-0000-0000-00002D070000}"/>
    <cellStyle name="Affinity Input 33" xfId="1380" xr:uid="{00000000-0005-0000-0000-00002E070000}"/>
    <cellStyle name="Affinity Input 34" xfId="1381" xr:uid="{00000000-0005-0000-0000-00002F070000}"/>
    <cellStyle name="Affinity Input 35" xfId="1382" xr:uid="{00000000-0005-0000-0000-000030070000}"/>
    <cellStyle name="Affinity Input 36" xfId="1383" xr:uid="{00000000-0005-0000-0000-000031070000}"/>
    <cellStyle name="Affinity Input 37" xfId="1384" xr:uid="{00000000-0005-0000-0000-000032070000}"/>
    <cellStyle name="Affinity Input 38" xfId="1385" xr:uid="{00000000-0005-0000-0000-000033070000}"/>
    <cellStyle name="Affinity Input 39" xfId="1386" xr:uid="{00000000-0005-0000-0000-000034070000}"/>
    <cellStyle name="Affinity Input 4" xfId="1387" xr:uid="{00000000-0005-0000-0000-000035070000}"/>
    <cellStyle name="Affinity Input 40" xfId="1388" xr:uid="{00000000-0005-0000-0000-000036070000}"/>
    <cellStyle name="Affinity Input 41" xfId="1389" xr:uid="{00000000-0005-0000-0000-000037070000}"/>
    <cellStyle name="Affinity Input 42" xfId="1390" xr:uid="{00000000-0005-0000-0000-000038070000}"/>
    <cellStyle name="Affinity Input 43" xfId="1391" xr:uid="{00000000-0005-0000-0000-000039070000}"/>
    <cellStyle name="Affinity Input 44" xfId="1392" xr:uid="{00000000-0005-0000-0000-00003A070000}"/>
    <cellStyle name="Affinity Input 45" xfId="1393" xr:uid="{00000000-0005-0000-0000-00003B070000}"/>
    <cellStyle name="Affinity Input 46" xfId="1394" xr:uid="{00000000-0005-0000-0000-00003C070000}"/>
    <cellStyle name="Affinity Input 47" xfId="1395" xr:uid="{00000000-0005-0000-0000-00003D070000}"/>
    <cellStyle name="Affinity Input 48" xfId="1396" xr:uid="{00000000-0005-0000-0000-00003E070000}"/>
    <cellStyle name="Affinity Input 49" xfId="1397" xr:uid="{00000000-0005-0000-0000-00003F070000}"/>
    <cellStyle name="Affinity Input 5" xfId="1398" xr:uid="{00000000-0005-0000-0000-000040070000}"/>
    <cellStyle name="Affinity Input 50" xfId="1399" xr:uid="{00000000-0005-0000-0000-000041070000}"/>
    <cellStyle name="Affinity Input 51" xfId="1400" xr:uid="{00000000-0005-0000-0000-000042070000}"/>
    <cellStyle name="Affinity Input 52" xfId="1401" xr:uid="{00000000-0005-0000-0000-000043070000}"/>
    <cellStyle name="Affinity Input 53" xfId="1402" xr:uid="{00000000-0005-0000-0000-000044070000}"/>
    <cellStyle name="Affinity Input 54" xfId="1403" xr:uid="{00000000-0005-0000-0000-000045070000}"/>
    <cellStyle name="Affinity Input 55" xfId="1404" xr:uid="{00000000-0005-0000-0000-000046070000}"/>
    <cellStyle name="Affinity Input 56" xfId="1405" xr:uid="{00000000-0005-0000-0000-000047070000}"/>
    <cellStyle name="Affinity Input 57" xfId="1406" xr:uid="{00000000-0005-0000-0000-000048070000}"/>
    <cellStyle name="Affinity Input 58" xfId="1407" xr:uid="{00000000-0005-0000-0000-000049070000}"/>
    <cellStyle name="Affinity Input 59" xfId="1408" xr:uid="{00000000-0005-0000-0000-00004A070000}"/>
    <cellStyle name="Affinity Input 6" xfId="1409" xr:uid="{00000000-0005-0000-0000-00004B070000}"/>
    <cellStyle name="Affinity Input 60" xfId="1410" xr:uid="{00000000-0005-0000-0000-00004C070000}"/>
    <cellStyle name="Affinity Input 61" xfId="1411" xr:uid="{00000000-0005-0000-0000-00004D070000}"/>
    <cellStyle name="Affinity Input 62" xfId="1412" xr:uid="{00000000-0005-0000-0000-00004E070000}"/>
    <cellStyle name="Affinity Input 63" xfId="1413" xr:uid="{00000000-0005-0000-0000-00004F070000}"/>
    <cellStyle name="Affinity Input 64" xfId="1414" xr:uid="{00000000-0005-0000-0000-000050070000}"/>
    <cellStyle name="Affinity Input 65" xfId="1415" xr:uid="{00000000-0005-0000-0000-000051070000}"/>
    <cellStyle name="Affinity Input 66" xfId="1416" xr:uid="{00000000-0005-0000-0000-000052070000}"/>
    <cellStyle name="Affinity Input 67" xfId="1417" xr:uid="{00000000-0005-0000-0000-000053070000}"/>
    <cellStyle name="Affinity Input 68" xfId="1418" xr:uid="{00000000-0005-0000-0000-000054070000}"/>
    <cellStyle name="Affinity Input 69" xfId="1419" xr:uid="{00000000-0005-0000-0000-000055070000}"/>
    <cellStyle name="Affinity Input 7" xfId="1420" xr:uid="{00000000-0005-0000-0000-000056070000}"/>
    <cellStyle name="Affinity Input 70" xfId="1421" xr:uid="{00000000-0005-0000-0000-000057070000}"/>
    <cellStyle name="Affinity Input 71" xfId="1422" xr:uid="{00000000-0005-0000-0000-000058070000}"/>
    <cellStyle name="Affinity Input 72" xfId="1423" xr:uid="{00000000-0005-0000-0000-000059070000}"/>
    <cellStyle name="Affinity Input 73" xfId="1424" xr:uid="{00000000-0005-0000-0000-00005A070000}"/>
    <cellStyle name="Affinity Input 74" xfId="1425" xr:uid="{00000000-0005-0000-0000-00005B070000}"/>
    <cellStyle name="Affinity Input 75" xfId="1426" xr:uid="{00000000-0005-0000-0000-00005C070000}"/>
    <cellStyle name="Affinity Input 76" xfId="1427" xr:uid="{00000000-0005-0000-0000-00005D070000}"/>
    <cellStyle name="Affinity Input 77" xfId="1428" xr:uid="{00000000-0005-0000-0000-00005E070000}"/>
    <cellStyle name="Affinity Input 78" xfId="1429" xr:uid="{00000000-0005-0000-0000-00005F070000}"/>
    <cellStyle name="Affinity Input 79" xfId="1430" xr:uid="{00000000-0005-0000-0000-000060070000}"/>
    <cellStyle name="Affinity Input 8" xfId="1431" xr:uid="{00000000-0005-0000-0000-000061070000}"/>
    <cellStyle name="Affinity Input 80" xfId="1432" xr:uid="{00000000-0005-0000-0000-000062070000}"/>
    <cellStyle name="Affinity Input 81" xfId="1433" xr:uid="{00000000-0005-0000-0000-000063070000}"/>
    <cellStyle name="Affinity Input 82" xfId="1434" xr:uid="{00000000-0005-0000-0000-000064070000}"/>
    <cellStyle name="Affinity Input 83" xfId="1435" xr:uid="{00000000-0005-0000-0000-000065070000}"/>
    <cellStyle name="Affinity Input 84" xfId="1436" xr:uid="{00000000-0005-0000-0000-000066070000}"/>
    <cellStyle name="Affinity Input 85" xfId="1437" xr:uid="{00000000-0005-0000-0000-000067070000}"/>
    <cellStyle name="Affinity Input 86" xfId="1438" xr:uid="{00000000-0005-0000-0000-000068070000}"/>
    <cellStyle name="Affinity Input 87" xfId="1439" xr:uid="{00000000-0005-0000-0000-000069070000}"/>
    <cellStyle name="Affinity Input 88" xfId="1440" xr:uid="{00000000-0005-0000-0000-00006A070000}"/>
    <cellStyle name="Affinity Input 89" xfId="1441" xr:uid="{00000000-0005-0000-0000-00006B070000}"/>
    <cellStyle name="Affinity Input 9" xfId="1442" xr:uid="{00000000-0005-0000-0000-00006C070000}"/>
    <cellStyle name="Affinity Input 90" xfId="1443" xr:uid="{00000000-0005-0000-0000-00006D070000}"/>
    <cellStyle name="Affinity Input 91" xfId="1444" xr:uid="{00000000-0005-0000-0000-00006E070000}"/>
    <cellStyle name="Affinity Input 92" xfId="1445" xr:uid="{00000000-0005-0000-0000-00006F070000}"/>
    <cellStyle name="Affinity Input 93" xfId="1446" xr:uid="{00000000-0005-0000-0000-000070070000}"/>
    <cellStyle name="Affinity Input 94" xfId="1447" xr:uid="{00000000-0005-0000-0000-000071070000}"/>
    <cellStyle name="Affinity Input 95" xfId="1448" xr:uid="{00000000-0005-0000-0000-000072070000}"/>
    <cellStyle name="Affinity Input 96" xfId="1449" xr:uid="{00000000-0005-0000-0000-000073070000}"/>
    <cellStyle name="Affinity Input 97" xfId="1450" xr:uid="{00000000-0005-0000-0000-000074070000}"/>
    <cellStyle name="Affinity Input 98" xfId="1451" xr:uid="{00000000-0005-0000-0000-000075070000}"/>
    <cellStyle name="Affinity Input 99" xfId="1452" xr:uid="{00000000-0005-0000-0000-000076070000}"/>
    <cellStyle name="Affinity Input_Data set" xfId="1453" xr:uid="{00000000-0005-0000-0000-000077070000}"/>
    <cellStyle name="Affinity Monthly" xfId="1454" xr:uid="{00000000-0005-0000-0000-000078070000}"/>
    <cellStyle name="Affinity Monthly 10" xfId="1455" xr:uid="{00000000-0005-0000-0000-000079070000}"/>
    <cellStyle name="Affinity Monthly 100" xfId="1456" xr:uid="{00000000-0005-0000-0000-00007A070000}"/>
    <cellStyle name="Affinity Monthly 101" xfId="1457" xr:uid="{00000000-0005-0000-0000-00007B070000}"/>
    <cellStyle name="Affinity Monthly 102" xfId="1458" xr:uid="{00000000-0005-0000-0000-00007C070000}"/>
    <cellStyle name="Affinity Monthly 103" xfId="1459" xr:uid="{00000000-0005-0000-0000-00007D070000}"/>
    <cellStyle name="Affinity Monthly 104" xfId="1460" xr:uid="{00000000-0005-0000-0000-00007E070000}"/>
    <cellStyle name="Affinity Monthly 105" xfId="1461" xr:uid="{00000000-0005-0000-0000-00007F070000}"/>
    <cellStyle name="Affinity Monthly 106" xfId="1462" xr:uid="{00000000-0005-0000-0000-000080070000}"/>
    <cellStyle name="Affinity Monthly 107" xfId="1463" xr:uid="{00000000-0005-0000-0000-000081070000}"/>
    <cellStyle name="Affinity Monthly 108" xfId="1464" xr:uid="{00000000-0005-0000-0000-000082070000}"/>
    <cellStyle name="Affinity Monthly 109" xfId="1465" xr:uid="{00000000-0005-0000-0000-000083070000}"/>
    <cellStyle name="Affinity Monthly 11" xfId="1466" xr:uid="{00000000-0005-0000-0000-000084070000}"/>
    <cellStyle name="Affinity Monthly 110" xfId="1467" xr:uid="{00000000-0005-0000-0000-000085070000}"/>
    <cellStyle name="Affinity Monthly 111" xfId="1468" xr:uid="{00000000-0005-0000-0000-000086070000}"/>
    <cellStyle name="Affinity Monthly 112" xfId="1469" xr:uid="{00000000-0005-0000-0000-000087070000}"/>
    <cellStyle name="Affinity Monthly 113" xfId="1470" xr:uid="{00000000-0005-0000-0000-000088070000}"/>
    <cellStyle name="Affinity Monthly 114" xfId="1471" xr:uid="{00000000-0005-0000-0000-000089070000}"/>
    <cellStyle name="Affinity Monthly 115" xfId="1472" xr:uid="{00000000-0005-0000-0000-00008A070000}"/>
    <cellStyle name="Affinity Monthly 116" xfId="1473" xr:uid="{00000000-0005-0000-0000-00008B070000}"/>
    <cellStyle name="Affinity Monthly 117" xfId="1474" xr:uid="{00000000-0005-0000-0000-00008C070000}"/>
    <cellStyle name="Affinity Monthly 118" xfId="1475" xr:uid="{00000000-0005-0000-0000-00008D070000}"/>
    <cellStyle name="Affinity Monthly 119" xfId="1476" xr:uid="{00000000-0005-0000-0000-00008E070000}"/>
    <cellStyle name="Affinity Monthly 12" xfId="1477" xr:uid="{00000000-0005-0000-0000-00008F070000}"/>
    <cellStyle name="Affinity Monthly 120" xfId="1478" xr:uid="{00000000-0005-0000-0000-000090070000}"/>
    <cellStyle name="Affinity Monthly 121" xfId="1479" xr:uid="{00000000-0005-0000-0000-000091070000}"/>
    <cellStyle name="Affinity Monthly 122" xfId="1480" xr:uid="{00000000-0005-0000-0000-000092070000}"/>
    <cellStyle name="Affinity Monthly 123" xfId="1481" xr:uid="{00000000-0005-0000-0000-000093070000}"/>
    <cellStyle name="Affinity Monthly 124" xfId="1482" xr:uid="{00000000-0005-0000-0000-000094070000}"/>
    <cellStyle name="Affinity Monthly 125" xfId="1483" xr:uid="{00000000-0005-0000-0000-000095070000}"/>
    <cellStyle name="Affinity Monthly 126" xfId="1484" xr:uid="{00000000-0005-0000-0000-000096070000}"/>
    <cellStyle name="Affinity Monthly 127" xfId="1485" xr:uid="{00000000-0005-0000-0000-000097070000}"/>
    <cellStyle name="Affinity Monthly 128" xfId="1486" xr:uid="{00000000-0005-0000-0000-000098070000}"/>
    <cellStyle name="Affinity Monthly 129" xfId="1487" xr:uid="{00000000-0005-0000-0000-000099070000}"/>
    <cellStyle name="Affinity Monthly 13" xfId="1488" xr:uid="{00000000-0005-0000-0000-00009A070000}"/>
    <cellStyle name="Affinity Monthly 130" xfId="1489" xr:uid="{00000000-0005-0000-0000-00009B070000}"/>
    <cellStyle name="Affinity Monthly 131" xfId="1490" xr:uid="{00000000-0005-0000-0000-00009C070000}"/>
    <cellStyle name="Affinity Monthly 132" xfId="1491" xr:uid="{00000000-0005-0000-0000-00009D070000}"/>
    <cellStyle name="Affinity Monthly 133" xfId="1492" xr:uid="{00000000-0005-0000-0000-00009E070000}"/>
    <cellStyle name="Affinity Monthly 134" xfId="1493" xr:uid="{00000000-0005-0000-0000-00009F070000}"/>
    <cellStyle name="Affinity Monthly 135" xfId="1494" xr:uid="{00000000-0005-0000-0000-0000A0070000}"/>
    <cellStyle name="Affinity Monthly 136" xfId="1495" xr:uid="{00000000-0005-0000-0000-0000A1070000}"/>
    <cellStyle name="Affinity Monthly 137" xfId="1496" xr:uid="{00000000-0005-0000-0000-0000A2070000}"/>
    <cellStyle name="Affinity Monthly 138" xfId="1497" xr:uid="{00000000-0005-0000-0000-0000A3070000}"/>
    <cellStyle name="Affinity Monthly 139" xfId="1498" xr:uid="{00000000-0005-0000-0000-0000A4070000}"/>
    <cellStyle name="Affinity Monthly 14" xfId="1499" xr:uid="{00000000-0005-0000-0000-0000A5070000}"/>
    <cellStyle name="Affinity Monthly 140" xfId="1500" xr:uid="{00000000-0005-0000-0000-0000A6070000}"/>
    <cellStyle name="Affinity Monthly 141" xfId="1501" xr:uid="{00000000-0005-0000-0000-0000A7070000}"/>
    <cellStyle name="Affinity Monthly 142" xfId="1502" xr:uid="{00000000-0005-0000-0000-0000A8070000}"/>
    <cellStyle name="Affinity Monthly 143" xfId="1503" xr:uid="{00000000-0005-0000-0000-0000A9070000}"/>
    <cellStyle name="Affinity Monthly 144" xfId="1504" xr:uid="{00000000-0005-0000-0000-0000AA070000}"/>
    <cellStyle name="Affinity Monthly 145" xfId="1505" xr:uid="{00000000-0005-0000-0000-0000AB070000}"/>
    <cellStyle name="Affinity Monthly 146" xfId="1506" xr:uid="{00000000-0005-0000-0000-0000AC070000}"/>
    <cellStyle name="Affinity Monthly 147" xfId="1507" xr:uid="{00000000-0005-0000-0000-0000AD070000}"/>
    <cellStyle name="Affinity Monthly 148" xfId="1508" xr:uid="{00000000-0005-0000-0000-0000AE070000}"/>
    <cellStyle name="Affinity Monthly 149" xfId="1509" xr:uid="{00000000-0005-0000-0000-0000AF070000}"/>
    <cellStyle name="Affinity Monthly 15" xfId="1510" xr:uid="{00000000-0005-0000-0000-0000B0070000}"/>
    <cellStyle name="Affinity Monthly 150" xfId="1511" xr:uid="{00000000-0005-0000-0000-0000B1070000}"/>
    <cellStyle name="Affinity Monthly 151" xfId="1512" xr:uid="{00000000-0005-0000-0000-0000B2070000}"/>
    <cellStyle name="Affinity Monthly 152" xfId="1513" xr:uid="{00000000-0005-0000-0000-0000B3070000}"/>
    <cellStyle name="Affinity Monthly 153" xfId="1514" xr:uid="{00000000-0005-0000-0000-0000B4070000}"/>
    <cellStyle name="Affinity Monthly 16" xfId="1515" xr:uid="{00000000-0005-0000-0000-0000B5070000}"/>
    <cellStyle name="Affinity Monthly 17" xfId="1516" xr:uid="{00000000-0005-0000-0000-0000B6070000}"/>
    <cellStyle name="Affinity Monthly 18" xfId="1517" xr:uid="{00000000-0005-0000-0000-0000B7070000}"/>
    <cellStyle name="Affinity Monthly 19" xfId="1518" xr:uid="{00000000-0005-0000-0000-0000B8070000}"/>
    <cellStyle name="Affinity Monthly 2" xfId="1519" xr:uid="{00000000-0005-0000-0000-0000B9070000}"/>
    <cellStyle name="Affinity Monthly 20" xfId="1520" xr:uid="{00000000-0005-0000-0000-0000BA070000}"/>
    <cellStyle name="Affinity Monthly 21" xfId="1521" xr:uid="{00000000-0005-0000-0000-0000BB070000}"/>
    <cellStyle name="Affinity Monthly 22" xfId="1522" xr:uid="{00000000-0005-0000-0000-0000BC070000}"/>
    <cellStyle name="Affinity Monthly 23" xfId="1523" xr:uid="{00000000-0005-0000-0000-0000BD070000}"/>
    <cellStyle name="Affinity Monthly 24" xfId="1524" xr:uid="{00000000-0005-0000-0000-0000BE070000}"/>
    <cellStyle name="Affinity Monthly 25" xfId="1525" xr:uid="{00000000-0005-0000-0000-0000BF070000}"/>
    <cellStyle name="Affinity Monthly 26" xfId="1526" xr:uid="{00000000-0005-0000-0000-0000C0070000}"/>
    <cellStyle name="Affinity Monthly 27" xfId="1527" xr:uid="{00000000-0005-0000-0000-0000C1070000}"/>
    <cellStyle name="Affinity Monthly 28" xfId="1528" xr:uid="{00000000-0005-0000-0000-0000C2070000}"/>
    <cellStyle name="Affinity Monthly 29" xfId="1529" xr:uid="{00000000-0005-0000-0000-0000C3070000}"/>
    <cellStyle name="Affinity Monthly 3" xfId="1530" xr:uid="{00000000-0005-0000-0000-0000C4070000}"/>
    <cellStyle name="Affinity Monthly 30" xfId="1531" xr:uid="{00000000-0005-0000-0000-0000C5070000}"/>
    <cellStyle name="Affinity Monthly 31" xfId="1532" xr:uid="{00000000-0005-0000-0000-0000C6070000}"/>
    <cellStyle name="Affinity Monthly 32" xfId="1533" xr:uid="{00000000-0005-0000-0000-0000C7070000}"/>
    <cellStyle name="Affinity Monthly 33" xfId="1534" xr:uid="{00000000-0005-0000-0000-0000C8070000}"/>
    <cellStyle name="Affinity Monthly 34" xfId="1535" xr:uid="{00000000-0005-0000-0000-0000C9070000}"/>
    <cellStyle name="Affinity Monthly 35" xfId="1536" xr:uid="{00000000-0005-0000-0000-0000CA070000}"/>
    <cellStyle name="Affinity Monthly 36" xfId="1537" xr:uid="{00000000-0005-0000-0000-0000CB070000}"/>
    <cellStyle name="Affinity Monthly 37" xfId="1538" xr:uid="{00000000-0005-0000-0000-0000CC070000}"/>
    <cellStyle name="Affinity Monthly 38" xfId="1539" xr:uid="{00000000-0005-0000-0000-0000CD070000}"/>
    <cellStyle name="Affinity Monthly 39" xfId="1540" xr:uid="{00000000-0005-0000-0000-0000CE070000}"/>
    <cellStyle name="Affinity Monthly 4" xfId="1541" xr:uid="{00000000-0005-0000-0000-0000CF070000}"/>
    <cellStyle name="Affinity Monthly 40" xfId="1542" xr:uid="{00000000-0005-0000-0000-0000D0070000}"/>
    <cellStyle name="Affinity Monthly 41" xfId="1543" xr:uid="{00000000-0005-0000-0000-0000D1070000}"/>
    <cellStyle name="Affinity Monthly 42" xfId="1544" xr:uid="{00000000-0005-0000-0000-0000D2070000}"/>
    <cellStyle name="Affinity Monthly 43" xfId="1545" xr:uid="{00000000-0005-0000-0000-0000D3070000}"/>
    <cellStyle name="Affinity Monthly 44" xfId="1546" xr:uid="{00000000-0005-0000-0000-0000D4070000}"/>
    <cellStyle name="Affinity Monthly 45" xfId="1547" xr:uid="{00000000-0005-0000-0000-0000D5070000}"/>
    <cellStyle name="Affinity Monthly 46" xfId="1548" xr:uid="{00000000-0005-0000-0000-0000D6070000}"/>
    <cellStyle name="Affinity Monthly 47" xfId="1549" xr:uid="{00000000-0005-0000-0000-0000D7070000}"/>
    <cellStyle name="Affinity Monthly 48" xfId="1550" xr:uid="{00000000-0005-0000-0000-0000D8070000}"/>
    <cellStyle name="Affinity Monthly 49" xfId="1551" xr:uid="{00000000-0005-0000-0000-0000D9070000}"/>
    <cellStyle name="Affinity Monthly 5" xfId="1552" xr:uid="{00000000-0005-0000-0000-0000DA070000}"/>
    <cellStyle name="Affinity Monthly 50" xfId="1553" xr:uid="{00000000-0005-0000-0000-0000DB070000}"/>
    <cellStyle name="Affinity Monthly 51" xfId="1554" xr:uid="{00000000-0005-0000-0000-0000DC070000}"/>
    <cellStyle name="Affinity Monthly 52" xfId="1555" xr:uid="{00000000-0005-0000-0000-0000DD070000}"/>
    <cellStyle name="Affinity Monthly 53" xfId="1556" xr:uid="{00000000-0005-0000-0000-0000DE070000}"/>
    <cellStyle name="Affinity Monthly 54" xfId="1557" xr:uid="{00000000-0005-0000-0000-0000DF070000}"/>
    <cellStyle name="Affinity Monthly 55" xfId="1558" xr:uid="{00000000-0005-0000-0000-0000E0070000}"/>
    <cellStyle name="Affinity Monthly 56" xfId="1559" xr:uid="{00000000-0005-0000-0000-0000E1070000}"/>
    <cellStyle name="Affinity Monthly 57" xfId="1560" xr:uid="{00000000-0005-0000-0000-0000E2070000}"/>
    <cellStyle name="Affinity Monthly 58" xfId="1561" xr:uid="{00000000-0005-0000-0000-0000E3070000}"/>
    <cellStyle name="Affinity Monthly 59" xfId="1562" xr:uid="{00000000-0005-0000-0000-0000E4070000}"/>
    <cellStyle name="Affinity Monthly 6" xfId="1563" xr:uid="{00000000-0005-0000-0000-0000E5070000}"/>
    <cellStyle name="Affinity Monthly 60" xfId="1564" xr:uid="{00000000-0005-0000-0000-0000E6070000}"/>
    <cellStyle name="Affinity Monthly 61" xfId="1565" xr:uid="{00000000-0005-0000-0000-0000E7070000}"/>
    <cellStyle name="Affinity Monthly 62" xfId="1566" xr:uid="{00000000-0005-0000-0000-0000E8070000}"/>
    <cellStyle name="Affinity Monthly 63" xfId="1567" xr:uid="{00000000-0005-0000-0000-0000E9070000}"/>
    <cellStyle name="Affinity Monthly 64" xfId="1568" xr:uid="{00000000-0005-0000-0000-0000EA070000}"/>
    <cellStyle name="Affinity Monthly 65" xfId="1569" xr:uid="{00000000-0005-0000-0000-0000EB070000}"/>
    <cellStyle name="Affinity Monthly 66" xfId="1570" xr:uid="{00000000-0005-0000-0000-0000EC070000}"/>
    <cellStyle name="Affinity Monthly 67" xfId="1571" xr:uid="{00000000-0005-0000-0000-0000ED070000}"/>
    <cellStyle name="Affinity Monthly 68" xfId="1572" xr:uid="{00000000-0005-0000-0000-0000EE070000}"/>
    <cellStyle name="Affinity Monthly 69" xfId="1573" xr:uid="{00000000-0005-0000-0000-0000EF070000}"/>
    <cellStyle name="Affinity Monthly 7" xfId="1574" xr:uid="{00000000-0005-0000-0000-0000F0070000}"/>
    <cellStyle name="Affinity Monthly 70" xfId="1575" xr:uid="{00000000-0005-0000-0000-0000F1070000}"/>
    <cellStyle name="Affinity Monthly 71" xfId="1576" xr:uid="{00000000-0005-0000-0000-0000F2070000}"/>
    <cellStyle name="Affinity Monthly 72" xfId="1577" xr:uid="{00000000-0005-0000-0000-0000F3070000}"/>
    <cellStyle name="Affinity Monthly 73" xfId="1578" xr:uid="{00000000-0005-0000-0000-0000F4070000}"/>
    <cellStyle name="Affinity Monthly 74" xfId="1579" xr:uid="{00000000-0005-0000-0000-0000F5070000}"/>
    <cellStyle name="Affinity Monthly 75" xfId="1580" xr:uid="{00000000-0005-0000-0000-0000F6070000}"/>
    <cellStyle name="Affinity Monthly 76" xfId="1581" xr:uid="{00000000-0005-0000-0000-0000F7070000}"/>
    <cellStyle name="Affinity Monthly 77" xfId="1582" xr:uid="{00000000-0005-0000-0000-0000F8070000}"/>
    <cellStyle name="Affinity Monthly 78" xfId="1583" xr:uid="{00000000-0005-0000-0000-0000F9070000}"/>
    <cellStyle name="Affinity Monthly 79" xfId="1584" xr:uid="{00000000-0005-0000-0000-0000FA070000}"/>
    <cellStyle name="Affinity Monthly 8" xfId="1585" xr:uid="{00000000-0005-0000-0000-0000FB070000}"/>
    <cellStyle name="Affinity Monthly 80" xfId="1586" xr:uid="{00000000-0005-0000-0000-0000FC070000}"/>
    <cellStyle name="Affinity Monthly 81" xfId="1587" xr:uid="{00000000-0005-0000-0000-0000FD070000}"/>
    <cellStyle name="Affinity Monthly 82" xfId="1588" xr:uid="{00000000-0005-0000-0000-0000FE070000}"/>
    <cellStyle name="Affinity Monthly 83" xfId="1589" xr:uid="{00000000-0005-0000-0000-0000FF070000}"/>
    <cellStyle name="Affinity Monthly 84" xfId="1590" xr:uid="{00000000-0005-0000-0000-000000080000}"/>
    <cellStyle name="Affinity Monthly 85" xfId="1591" xr:uid="{00000000-0005-0000-0000-000001080000}"/>
    <cellStyle name="Affinity Monthly 86" xfId="1592" xr:uid="{00000000-0005-0000-0000-000002080000}"/>
    <cellStyle name="Affinity Monthly 87" xfId="1593" xr:uid="{00000000-0005-0000-0000-000003080000}"/>
    <cellStyle name="Affinity Monthly 88" xfId="1594" xr:uid="{00000000-0005-0000-0000-000004080000}"/>
    <cellStyle name="Affinity Monthly 89" xfId="1595" xr:uid="{00000000-0005-0000-0000-000005080000}"/>
    <cellStyle name="Affinity Monthly 9" xfId="1596" xr:uid="{00000000-0005-0000-0000-000006080000}"/>
    <cellStyle name="Affinity Monthly 90" xfId="1597" xr:uid="{00000000-0005-0000-0000-000007080000}"/>
    <cellStyle name="Affinity Monthly 91" xfId="1598" xr:uid="{00000000-0005-0000-0000-000008080000}"/>
    <cellStyle name="Affinity Monthly 92" xfId="1599" xr:uid="{00000000-0005-0000-0000-000009080000}"/>
    <cellStyle name="Affinity Monthly 93" xfId="1600" xr:uid="{00000000-0005-0000-0000-00000A080000}"/>
    <cellStyle name="Affinity Monthly 94" xfId="1601" xr:uid="{00000000-0005-0000-0000-00000B080000}"/>
    <cellStyle name="Affinity Monthly 95" xfId="1602" xr:uid="{00000000-0005-0000-0000-00000C080000}"/>
    <cellStyle name="Affinity Monthly 96" xfId="1603" xr:uid="{00000000-0005-0000-0000-00000D080000}"/>
    <cellStyle name="Affinity Monthly 97" xfId="1604" xr:uid="{00000000-0005-0000-0000-00000E080000}"/>
    <cellStyle name="Affinity Monthly 98" xfId="1605" xr:uid="{00000000-0005-0000-0000-00000F080000}"/>
    <cellStyle name="Affinity Monthly 99" xfId="1606" xr:uid="{00000000-0005-0000-0000-000010080000}"/>
    <cellStyle name="Affinity Qtr" xfId="1607" xr:uid="{00000000-0005-0000-0000-000011080000}"/>
    <cellStyle name="Affinity Qtr 10" xfId="1608" xr:uid="{00000000-0005-0000-0000-000012080000}"/>
    <cellStyle name="Affinity Qtr 100" xfId="1609" xr:uid="{00000000-0005-0000-0000-000013080000}"/>
    <cellStyle name="Affinity Qtr 101" xfId="1610" xr:uid="{00000000-0005-0000-0000-000014080000}"/>
    <cellStyle name="Affinity Qtr 102" xfId="1611" xr:uid="{00000000-0005-0000-0000-000015080000}"/>
    <cellStyle name="Affinity Qtr 103" xfId="1612" xr:uid="{00000000-0005-0000-0000-000016080000}"/>
    <cellStyle name="Affinity Qtr 104" xfId="1613" xr:uid="{00000000-0005-0000-0000-000017080000}"/>
    <cellStyle name="Affinity Qtr 105" xfId="1614" xr:uid="{00000000-0005-0000-0000-000018080000}"/>
    <cellStyle name="Affinity Qtr 106" xfId="1615" xr:uid="{00000000-0005-0000-0000-000019080000}"/>
    <cellStyle name="Affinity Qtr 107" xfId="1616" xr:uid="{00000000-0005-0000-0000-00001A080000}"/>
    <cellStyle name="Affinity Qtr 108" xfId="1617" xr:uid="{00000000-0005-0000-0000-00001B080000}"/>
    <cellStyle name="Affinity Qtr 109" xfId="1618" xr:uid="{00000000-0005-0000-0000-00001C080000}"/>
    <cellStyle name="Affinity Qtr 11" xfId="1619" xr:uid="{00000000-0005-0000-0000-00001D080000}"/>
    <cellStyle name="Affinity Qtr 110" xfId="1620" xr:uid="{00000000-0005-0000-0000-00001E080000}"/>
    <cellStyle name="Affinity Qtr 111" xfId="1621" xr:uid="{00000000-0005-0000-0000-00001F080000}"/>
    <cellStyle name="Affinity Qtr 112" xfId="1622" xr:uid="{00000000-0005-0000-0000-000020080000}"/>
    <cellStyle name="Affinity Qtr 113" xfId="1623" xr:uid="{00000000-0005-0000-0000-000021080000}"/>
    <cellStyle name="Affinity Qtr 114" xfId="1624" xr:uid="{00000000-0005-0000-0000-000022080000}"/>
    <cellStyle name="Affinity Qtr 115" xfId="1625" xr:uid="{00000000-0005-0000-0000-000023080000}"/>
    <cellStyle name="Affinity Qtr 116" xfId="1626" xr:uid="{00000000-0005-0000-0000-000024080000}"/>
    <cellStyle name="Affinity Qtr 117" xfId="1627" xr:uid="{00000000-0005-0000-0000-000025080000}"/>
    <cellStyle name="Affinity Qtr 118" xfId="1628" xr:uid="{00000000-0005-0000-0000-000026080000}"/>
    <cellStyle name="Affinity Qtr 119" xfId="1629" xr:uid="{00000000-0005-0000-0000-000027080000}"/>
    <cellStyle name="Affinity Qtr 12" xfId="1630" xr:uid="{00000000-0005-0000-0000-000028080000}"/>
    <cellStyle name="Affinity Qtr 120" xfId="1631" xr:uid="{00000000-0005-0000-0000-000029080000}"/>
    <cellStyle name="Affinity Qtr 121" xfId="1632" xr:uid="{00000000-0005-0000-0000-00002A080000}"/>
    <cellStyle name="Affinity Qtr 122" xfId="1633" xr:uid="{00000000-0005-0000-0000-00002B080000}"/>
    <cellStyle name="Affinity Qtr 123" xfId="1634" xr:uid="{00000000-0005-0000-0000-00002C080000}"/>
    <cellStyle name="Affinity Qtr 124" xfId="1635" xr:uid="{00000000-0005-0000-0000-00002D080000}"/>
    <cellStyle name="Affinity Qtr 125" xfId="1636" xr:uid="{00000000-0005-0000-0000-00002E080000}"/>
    <cellStyle name="Affinity Qtr 126" xfId="1637" xr:uid="{00000000-0005-0000-0000-00002F080000}"/>
    <cellStyle name="Affinity Qtr 127" xfId="1638" xr:uid="{00000000-0005-0000-0000-000030080000}"/>
    <cellStyle name="Affinity Qtr 128" xfId="1639" xr:uid="{00000000-0005-0000-0000-000031080000}"/>
    <cellStyle name="Affinity Qtr 129" xfId="1640" xr:uid="{00000000-0005-0000-0000-000032080000}"/>
    <cellStyle name="Affinity Qtr 13" xfId="1641" xr:uid="{00000000-0005-0000-0000-000033080000}"/>
    <cellStyle name="Affinity Qtr 130" xfId="1642" xr:uid="{00000000-0005-0000-0000-000034080000}"/>
    <cellStyle name="Affinity Qtr 131" xfId="1643" xr:uid="{00000000-0005-0000-0000-000035080000}"/>
    <cellStyle name="Affinity Qtr 132" xfId="1644" xr:uid="{00000000-0005-0000-0000-000036080000}"/>
    <cellStyle name="Affinity Qtr 133" xfId="1645" xr:uid="{00000000-0005-0000-0000-000037080000}"/>
    <cellStyle name="Affinity Qtr 134" xfId="1646" xr:uid="{00000000-0005-0000-0000-000038080000}"/>
    <cellStyle name="Affinity Qtr 135" xfId="1647" xr:uid="{00000000-0005-0000-0000-000039080000}"/>
    <cellStyle name="Affinity Qtr 136" xfId="1648" xr:uid="{00000000-0005-0000-0000-00003A080000}"/>
    <cellStyle name="Affinity Qtr 137" xfId="1649" xr:uid="{00000000-0005-0000-0000-00003B080000}"/>
    <cellStyle name="Affinity Qtr 138" xfId="1650" xr:uid="{00000000-0005-0000-0000-00003C080000}"/>
    <cellStyle name="Affinity Qtr 139" xfId="1651" xr:uid="{00000000-0005-0000-0000-00003D080000}"/>
    <cellStyle name="Affinity Qtr 14" xfId="1652" xr:uid="{00000000-0005-0000-0000-00003E080000}"/>
    <cellStyle name="Affinity Qtr 140" xfId="1653" xr:uid="{00000000-0005-0000-0000-00003F080000}"/>
    <cellStyle name="Affinity Qtr 141" xfId="1654" xr:uid="{00000000-0005-0000-0000-000040080000}"/>
    <cellStyle name="Affinity Qtr 142" xfId="1655" xr:uid="{00000000-0005-0000-0000-000041080000}"/>
    <cellStyle name="Affinity Qtr 143" xfId="1656" xr:uid="{00000000-0005-0000-0000-000042080000}"/>
    <cellStyle name="Affinity Qtr 144" xfId="1657" xr:uid="{00000000-0005-0000-0000-000043080000}"/>
    <cellStyle name="Affinity Qtr 145" xfId="1658" xr:uid="{00000000-0005-0000-0000-000044080000}"/>
    <cellStyle name="Affinity Qtr 146" xfId="1659" xr:uid="{00000000-0005-0000-0000-000045080000}"/>
    <cellStyle name="Affinity Qtr 147" xfId="1660" xr:uid="{00000000-0005-0000-0000-000046080000}"/>
    <cellStyle name="Affinity Qtr 148" xfId="1661" xr:uid="{00000000-0005-0000-0000-000047080000}"/>
    <cellStyle name="Affinity Qtr 149" xfId="1662" xr:uid="{00000000-0005-0000-0000-000048080000}"/>
    <cellStyle name="Affinity Qtr 15" xfId="1663" xr:uid="{00000000-0005-0000-0000-000049080000}"/>
    <cellStyle name="Affinity Qtr 150" xfId="1664" xr:uid="{00000000-0005-0000-0000-00004A080000}"/>
    <cellStyle name="Affinity Qtr 151" xfId="1665" xr:uid="{00000000-0005-0000-0000-00004B080000}"/>
    <cellStyle name="Affinity Qtr 152" xfId="1666" xr:uid="{00000000-0005-0000-0000-00004C080000}"/>
    <cellStyle name="Affinity Qtr 153" xfId="1667" xr:uid="{00000000-0005-0000-0000-00004D080000}"/>
    <cellStyle name="Affinity Qtr 16" xfId="1668" xr:uid="{00000000-0005-0000-0000-00004E080000}"/>
    <cellStyle name="Affinity Qtr 17" xfId="1669" xr:uid="{00000000-0005-0000-0000-00004F080000}"/>
    <cellStyle name="Affinity Qtr 18" xfId="1670" xr:uid="{00000000-0005-0000-0000-000050080000}"/>
    <cellStyle name="Affinity Qtr 19" xfId="1671" xr:uid="{00000000-0005-0000-0000-000051080000}"/>
    <cellStyle name="Affinity Qtr 2" xfId="1672" xr:uid="{00000000-0005-0000-0000-000052080000}"/>
    <cellStyle name="Affinity Qtr 20" xfId="1673" xr:uid="{00000000-0005-0000-0000-000053080000}"/>
    <cellStyle name="Affinity Qtr 21" xfId="1674" xr:uid="{00000000-0005-0000-0000-000054080000}"/>
    <cellStyle name="Affinity Qtr 22" xfId="1675" xr:uid="{00000000-0005-0000-0000-000055080000}"/>
    <cellStyle name="Affinity Qtr 23" xfId="1676" xr:uid="{00000000-0005-0000-0000-000056080000}"/>
    <cellStyle name="Affinity Qtr 24" xfId="1677" xr:uid="{00000000-0005-0000-0000-000057080000}"/>
    <cellStyle name="Affinity Qtr 25" xfId="1678" xr:uid="{00000000-0005-0000-0000-000058080000}"/>
    <cellStyle name="Affinity Qtr 26" xfId="1679" xr:uid="{00000000-0005-0000-0000-000059080000}"/>
    <cellStyle name="Affinity Qtr 27" xfId="1680" xr:uid="{00000000-0005-0000-0000-00005A080000}"/>
    <cellStyle name="Affinity Qtr 28" xfId="1681" xr:uid="{00000000-0005-0000-0000-00005B080000}"/>
    <cellStyle name="Affinity Qtr 29" xfId="1682" xr:uid="{00000000-0005-0000-0000-00005C080000}"/>
    <cellStyle name="Affinity Qtr 3" xfId="1683" xr:uid="{00000000-0005-0000-0000-00005D080000}"/>
    <cellStyle name="Affinity Qtr 30" xfId="1684" xr:uid="{00000000-0005-0000-0000-00005E080000}"/>
    <cellStyle name="Affinity Qtr 31" xfId="1685" xr:uid="{00000000-0005-0000-0000-00005F080000}"/>
    <cellStyle name="Affinity Qtr 32" xfId="1686" xr:uid="{00000000-0005-0000-0000-000060080000}"/>
    <cellStyle name="Affinity Qtr 33" xfId="1687" xr:uid="{00000000-0005-0000-0000-000061080000}"/>
    <cellStyle name="Affinity Qtr 34" xfId="1688" xr:uid="{00000000-0005-0000-0000-000062080000}"/>
    <cellStyle name="Affinity Qtr 35" xfId="1689" xr:uid="{00000000-0005-0000-0000-000063080000}"/>
    <cellStyle name="Affinity Qtr 36" xfId="1690" xr:uid="{00000000-0005-0000-0000-000064080000}"/>
    <cellStyle name="Affinity Qtr 37" xfId="1691" xr:uid="{00000000-0005-0000-0000-000065080000}"/>
    <cellStyle name="Affinity Qtr 38" xfId="1692" xr:uid="{00000000-0005-0000-0000-000066080000}"/>
    <cellStyle name="Affinity Qtr 39" xfId="1693" xr:uid="{00000000-0005-0000-0000-000067080000}"/>
    <cellStyle name="Affinity Qtr 4" xfId="1694" xr:uid="{00000000-0005-0000-0000-000068080000}"/>
    <cellStyle name="Affinity Qtr 40" xfId="1695" xr:uid="{00000000-0005-0000-0000-000069080000}"/>
    <cellStyle name="Affinity Qtr 41" xfId="1696" xr:uid="{00000000-0005-0000-0000-00006A080000}"/>
    <cellStyle name="Affinity Qtr 42" xfId="1697" xr:uid="{00000000-0005-0000-0000-00006B080000}"/>
    <cellStyle name="Affinity Qtr 43" xfId="1698" xr:uid="{00000000-0005-0000-0000-00006C080000}"/>
    <cellStyle name="Affinity Qtr 44" xfId="1699" xr:uid="{00000000-0005-0000-0000-00006D080000}"/>
    <cellStyle name="Affinity Qtr 45" xfId="1700" xr:uid="{00000000-0005-0000-0000-00006E080000}"/>
    <cellStyle name="Affinity Qtr 46" xfId="1701" xr:uid="{00000000-0005-0000-0000-00006F080000}"/>
    <cellStyle name="Affinity Qtr 47" xfId="1702" xr:uid="{00000000-0005-0000-0000-000070080000}"/>
    <cellStyle name="Affinity Qtr 48" xfId="1703" xr:uid="{00000000-0005-0000-0000-000071080000}"/>
    <cellStyle name="Affinity Qtr 49" xfId="1704" xr:uid="{00000000-0005-0000-0000-000072080000}"/>
    <cellStyle name="Affinity Qtr 5" xfId="1705" xr:uid="{00000000-0005-0000-0000-000073080000}"/>
    <cellStyle name="Affinity Qtr 50" xfId="1706" xr:uid="{00000000-0005-0000-0000-000074080000}"/>
    <cellStyle name="Affinity Qtr 51" xfId="1707" xr:uid="{00000000-0005-0000-0000-000075080000}"/>
    <cellStyle name="Affinity Qtr 52" xfId="1708" xr:uid="{00000000-0005-0000-0000-000076080000}"/>
    <cellStyle name="Affinity Qtr 53" xfId="1709" xr:uid="{00000000-0005-0000-0000-000077080000}"/>
    <cellStyle name="Affinity Qtr 54" xfId="1710" xr:uid="{00000000-0005-0000-0000-000078080000}"/>
    <cellStyle name="Affinity Qtr 55" xfId="1711" xr:uid="{00000000-0005-0000-0000-000079080000}"/>
    <cellStyle name="Affinity Qtr 56" xfId="1712" xr:uid="{00000000-0005-0000-0000-00007A080000}"/>
    <cellStyle name="Affinity Qtr 57" xfId="1713" xr:uid="{00000000-0005-0000-0000-00007B080000}"/>
    <cellStyle name="Affinity Qtr 58" xfId="1714" xr:uid="{00000000-0005-0000-0000-00007C080000}"/>
    <cellStyle name="Affinity Qtr 59" xfId="1715" xr:uid="{00000000-0005-0000-0000-00007D080000}"/>
    <cellStyle name="Affinity Qtr 6" xfId="1716" xr:uid="{00000000-0005-0000-0000-00007E080000}"/>
    <cellStyle name="Affinity Qtr 60" xfId="1717" xr:uid="{00000000-0005-0000-0000-00007F080000}"/>
    <cellStyle name="Affinity Qtr 61" xfId="1718" xr:uid="{00000000-0005-0000-0000-000080080000}"/>
    <cellStyle name="Affinity Qtr 62" xfId="1719" xr:uid="{00000000-0005-0000-0000-000081080000}"/>
    <cellStyle name="Affinity Qtr 63" xfId="1720" xr:uid="{00000000-0005-0000-0000-000082080000}"/>
    <cellStyle name="Affinity Qtr 64" xfId="1721" xr:uid="{00000000-0005-0000-0000-000083080000}"/>
    <cellStyle name="Affinity Qtr 65" xfId="1722" xr:uid="{00000000-0005-0000-0000-000084080000}"/>
    <cellStyle name="Affinity Qtr 66" xfId="1723" xr:uid="{00000000-0005-0000-0000-000085080000}"/>
    <cellStyle name="Affinity Qtr 67" xfId="1724" xr:uid="{00000000-0005-0000-0000-000086080000}"/>
    <cellStyle name="Affinity Qtr 68" xfId="1725" xr:uid="{00000000-0005-0000-0000-000087080000}"/>
    <cellStyle name="Affinity Qtr 69" xfId="1726" xr:uid="{00000000-0005-0000-0000-000088080000}"/>
    <cellStyle name="Affinity Qtr 7" xfId="1727" xr:uid="{00000000-0005-0000-0000-000089080000}"/>
    <cellStyle name="Affinity Qtr 70" xfId="1728" xr:uid="{00000000-0005-0000-0000-00008A080000}"/>
    <cellStyle name="Affinity Qtr 71" xfId="1729" xr:uid="{00000000-0005-0000-0000-00008B080000}"/>
    <cellStyle name="Affinity Qtr 72" xfId="1730" xr:uid="{00000000-0005-0000-0000-00008C080000}"/>
    <cellStyle name="Affinity Qtr 73" xfId="1731" xr:uid="{00000000-0005-0000-0000-00008D080000}"/>
    <cellStyle name="Affinity Qtr 74" xfId="1732" xr:uid="{00000000-0005-0000-0000-00008E080000}"/>
    <cellStyle name="Affinity Qtr 75" xfId="1733" xr:uid="{00000000-0005-0000-0000-00008F080000}"/>
    <cellStyle name="Affinity Qtr 76" xfId="1734" xr:uid="{00000000-0005-0000-0000-000090080000}"/>
    <cellStyle name="Affinity Qtr 77" xfId="1735" xr:uid="{00000000-0005-0000-0000-000091080000}"/>
    <cellStyle name="Affinity Qtr 78" xfId="1736" xr:uid="{00000000-0005-0000-0000-000092080000}"/>
    <cellStyle name="Affinity Qtr 79" xfId="1737" xr:uid="{00000000-0005-0000-0000-000093080000}"/>
    <cellStyle name="Affinity Qtr 8" xfId="1738" xr:uid="{00000000-0005-0000-0000-000094080000}"/>
    <cellStyle name="Affinity Qtr 80" xfId="1739" xr:uid="{00000000-0005-0000-0000-000095080000}"/>
    <cellStyle name="Affinity Qtr 81" xfId="1740" xr:uid="{00000000-0005-0000-0000-000096080000}"/>
    <cellStyle name="Affinity Qtr 82" xfId="1741" xr:uid="{00000000-0005-0000-0000-000097080000}"/>
    <cellStyle name="Affinity Qtr 83" xfId="1742" xr:uid="{00000000-0005-0000-0000-000098080000}"/>
    <cellStyle name="Affinity Qtr 84" xfId="1743" xr:uid="{00000000-0005-0000-0000-000099080000}"/>
    <cellStyle name="Affinity Qtr 85" xfId="1744" xr:uid="{00000000-0005-0000-0000-00009A080000}"/>
    <cellStyle name="Affinity Qtr 86" xfId="1745" xr:uid="{00000000-0005-0000-0000-00009B080000}"/>
    <cellStyle name="Affinity Qtr 87" xfId="1746" xr:uid="{00000000-0005-0000-0000-00009C080000}"/>
    <cellStyle name="Affinity Qtr 88" xfId="1747" xr:uid="{00000000-0005-0000-0000-00009D080000}"/>
    <cellStyle name="Affinity Qtr 89" xfId="1748" xr:uid="{00000000-0005-0000-0000-00009E080000}"/>
    <cellStyle name="Affinity Qtr 9" xfId="1749" xr:uid="{00000000-0005-0000-0000-00009F080000}"/>
    <cellStyle name="Affinity Qtr 90" xfId="1750" xr:uid="{00000000-0005-0000-0000-0000A0080000}"/>
    <cellStyle name="Affinity Qtr 91" xfId="1751" xr:uid="{00000000-0005-0000-0000-0000A1080000}"/>
    <cellStyle name="Affinity Qtr 92" xfId="1752" xr:uid="{00000000-0005-0000-0000-0000A2080000}"/>
    <cellStyle name="Affinity Qtr 93" xfId="1753" xr:uid="{00000000-0005-0000-0000-0000A3080000}"/>
    <cellStyle name="Affinity Qtr 94" xfId="1754" xr:uid="{00000000-0005-0000-0000-0000A4080000}"/>
    <cellStyle name="Affinity Qtr 95" xfId="1755" xr:uid="{00000000-0005-0000-0000-0000A5080000}"/>
    <cellStyle name="Affinity Qtr 96" xfId="1756" xr:uid="{00000000-0005-0000-0000-0000A6080000}"/>
    <cellStyle name="Affinity Qtr 97" xfId="1757" xr:uid="{00000000-0005-0000-0000-0000A7080000}"/>
    <cellStyle name="Affinity Qtr 98" xfId="1758" xr:uid="{00000000-0005-0000-0000-0000A8080000}"/>
    <cellStyle name="Affinity Qtr 99" xfId="1759" xr:uid="{00000000-0005-0000-0000-0000A9080000}"/>
    <cellStyle name="Affinity Semi-Annual" xfId="1760" xr:uid="{00000000-0005-0000-0000-0000AA080000}"/>
    <cellStyle name="Affinity Semi-Annual 10" xfId="1761" xr:uid="{00000000-0005-0000-0000-0000AB080000}"/>
    <cellStyle name="Affinity Semi-Annual 100" xfId="1762" xr:uid="{00000000-0005-0000-0000-0000AC080000}"/>
    <cellStyle name="Affinity Semi-Annual 101" xfId="1763" xr:uid="{00000000-0005-0000-0000-0000AD080000}"/>
    <cellStyle name="Affinity Semi-Annual 102" xfId="1764" xr:uid="{00000000-0005-0000-0000-0000AE080000}"/>
    <cellStyle name="Affinity Semi-Annual 103" xfId="1765" xr:uid="{00000000-0005-0000-0000-0000AF080000}"/>
    <cellStyle name="Affinity Semi-Annual 104" xfId="1766" xr:uid="{00000000-0005-0000-0000-0000B0080000}"/>
    <cellStyle name="Affinity Semi-Annual 105" xfId="1767" xr:uid="{00000000-0005-0000-0000-0000B1080000}"/>
    <cellStyle name="Affinity Semi-Annual 106" xfId="1768" xr:uid="{00000000-0005-0000-0000-0000B2080000}"/>
    <cellStyle name="Affinity Semi-Annual 107" xfId="1769" xr:uid="{00000000-0005-0000-0000-0000B3080000}"/>
    <cellStyle name="Affinity Semi-Annual 108" xfId="1770" xr:uid="{00000000-0005-0000-0000-0000B4080000}"/>
    <cellStyle name="Affinity Semi-Annual 109" xfId="1771" xr:uid="{00000000-0005-0000-0000-0000B5080000}"/>
    <cellStyle name="Affinity Semi-Annual 11" xfId="1772" xr:uid="{00000000-0005-0000-0000-0000B6080000}"/>
    <cellStyle name="Affinity Semi-Annual 110" xfId="1773" xr:uid="{00000000-0005-0000-0000-0000B7080000}"/>
    <cellStyle name="Affinity Semi-Annual 111" xfId="1774" xr:uid="{00000000-0005-0000-0000-0000B8080000}"/>
    <cellStyle name="Affinity Semi-Annual 112" xfId="1775" xr:uid="{00000000-0005-0000-0000-0000B9080000}"/>
    <cellStyle name="Affinity Semi-Annual 113" xfId="1776" xr:uid="{00000000-0005-0000-0000-0000BA080000}"/>
    <cellStyle name="Affinity Semi-Annual 114" xfId="1777" xr:uid="{00000000-0005-0000-0000-0000BB080000}"/>
    <cellStyle name="Affinity Semi-Annual 115" xfId="1778" xr:uid="{00000000-0005-0000-0000-0000BC080000}"/>
    <cellStyle name="Affinity Semi-Annual 116" xfId="1779" xr:uid="{00000000-0005-0000-0000-0000BD080000}"/>
    <cellStyle name="Affinity Semi-Annual 117" xfId="1780" xr:uid="{00000000-0005-0000-0000-0000BE080000}"/>
    <cellStyle name="Affinity Semi-Annual 118" xfId="1781" xr:uid="{00000000-0005-0000-0000-0000BF080000}"/>
    <cellStyle name="Affinity Semi-Annual 119" xfId="1782" xr:uid="{00000000-0005-0000-0000-0000C0080000}"/>
    <cellStyle name="Affinity Semi-Annual 12" xfId="1783" xr:uid="{00000000-0005-0000-0000-0000C1080000}"/>
    <cellStyle name="Affinity Semi-Annual 120" xfId="1784" xr:uid="{00000000-0005-0000-0000-0000C2080000}"/>
    <cellStyle name="Affinity Semi-Annual 121" xfId="1785" xr:uid="{00000000-0005-0000-0000-0000C3080000}"/>
    <cellStyle name="Affinity Semi-Annual 122" xfId="1786" xr:uid="{00000000-0005-0000-0000-0000C4080000}"/>
    <cellStyle name="Affinity Semi-Annual 123" xfId="1787" xr:uid="{00000000-0005-0000-0000-0000C5080000}"/>
    <cellStyle name="Affinity Semi-Annual 124" xfId="1788" xr:uid="{00000000-0005-0000-0000-0000C6080000}"/>
    <cellStyle name="Affinity Semi-Annual 125" xfId="1789" xr:uid="{00000000-0005-0000-0000-0000C7080000}"/>
    <cellStyle name="Affinity Semi-Annual 126" xfId="1790" xr:uid="{00000000-0005-0000-0000-0000C8080000}"/>
    <cellStyle name="Affinity Semi-Annual 127" xfId="1791" xr:uid="{00000000-0005-0000-0000-0000C9080000}"/>
    <cellStyle name="Affinity Semi-Annual 128" xfId="1792" xr:uid="{00000000-0005-0000-0000-0000CA080000}"/>
    <cellStyle name="Affinity Semi-Annual 129" xfId="1793" xr:uid="{00000000-0005-0000-0000-0000CB080000}"/>
    <cellStyle name="Affinity Semi-Annual 13" xfId="1794" xr:uid="{00000000-0005-0000-0000-0000CC080000}"/>
    <cellStyle name="Affinity Semi-Annual 130" xfId="1795" xr:uid="{00000000-0005-0000-0000-0000CD080000}"/>
    <cellStyle name="Affinity Semi-Annual 131" xfId="1796" xr:uid="{00000000-0005-0000-0000-0000CE080000}"/>
    <cellStyle name="Affinity Semi-Annual 132" xfId="1797" xr:uid="{00000000-0005-0000-0000-0000CF080000}"/>
    <cellStyle name="Affinity Semi-Annual 133" xfId="1798" xr:uid="{00000000-0005-0000-0000-0000D0080000}"/>
    <cellStyle name="Affinity Semi-Annual 134" xfId="1799" xr:uid="{00000000-0005-0000-0000-0000D1080000}"/>
    <cellStyle name="Affinity Semi-Annual 135" xfId="1800" xr:uid="{00000000-0005-0000-0000-0000D2080000}"/>
    <cellStyle name="Affinity Semi-Annual 136" xfId="1801" xr:uid="{00000000-0005-0000-0000-0000D3080000}"/>
    <cellStyle name="Affinity Semi-Annual 137" xfId="1802" xr:uid="{00000000-0005-0000-0000-0000D4080000}"/>
    <cellStyle name="Affinity Semi-Annual 138" xfId="1803" xr:uid="{00000000-0005-0000-0000-0000D5080000}"/>
    <cellStyle name="Affinity Semi-Annual 139" xfId="1804" xr:uid="{00000000-0005-0000-0000-0000D6080000}"/>
    <cellStyle name="Affinity Semi-Annual 14" xfId="1805" xr:uid="{00000000-0005-0000-0000-0000D7080000}"/>
    <cellStyle name="Affinity Semi-Annual 140" xfId="1806" xr:uid="{00000000-0005-0000-0000-0000D8080000}"/>
    <cellStyle name="Affinity Semi-Annual 141" xfId="1807" xr:uid="{00000000-0005-0000-0000-0000D9080000}"/>
    <cellStyle name="Affinity Semi-Annual 142" xfId="1808" xr:uid="{00000000-0005-0000-0000-0000DA080000}"/>
    <cellStyle name="Affinity Semi-Annual 143" xfId="1809" xr:uid="{00000000-0005-0000-0000-0000DB080000}"/>
    <cellStyle name="Affinity Semi-Annual 144" xfId="1810" xr:uid="{00000000-0005-0000-0000-0000DC080000}"/>
    <cellStyle name="Affinity Semi-Annual 145" xfId="1811" xr:uid="{00000000-0005-0000-0000-0000DD080000}"/>
    <cellStyle name="Affinity Semi-Annual 146" xfId="1812" xr:uid="{00000000-0005-0000-0000-0000DE080000}"/>
    <cellStyle name="Affinity Semi-Annual 147" xfId="1813" xr:uid="{00000000-0005-0000-0000-0000DF080000}"/>
    <cellStyle name="Affinity Semi-Annual 148" xfId="1814" xr:uid="{00000000-0005-0000-0000-0000E0080000}"/>
    <cellStyle name="Affinity Semi-Annual 149" xfId="1815" xr:uid="{00000000-0005-0000-0000-0000E1080000}"/>
    <cellStyle name="Affinity Semi-Annual 15" xfId="1816" xr:uid="{00000000-0005-0000-0000-0000E2080000}"/>
    <cellStyle name="Affinity Semi-Annual 150" xfId="1817" xr:uid="{00000000-0005-0000-0000-0000E3080000}"/>
    <cellStyle name="Affinity Semi-Annual 151" xfId="1818" xr:uid="{00000000-0005-0000-0000-0000E4080000}"/>
    <cellStyle name="Affinity Semi-Annual 152" xfId="1819" xr:uid="{00000000-0005-0000-0000-0000E5080000}"/>
    <cellStyle name="Affinity Semi-Annual 153" xfId="1820" xr:uid="{00000000-0005-0000-0000-0000E6080000}"/>
    <cellStyle name="Affinity Semi-Annual 16" xfId="1821" xr:uid="{00000000-0005-0000-0000-0000E7080000}"/>
    <cellStyle name="Affinity Semi-Annual 17" xfId="1822" xr:uid="{00000000-0005-0000-0000-0000E8080000}"/>
    <cellStyle name="Affinity Semi-Annual 18" xfId="1823" xr:uid="{00000000-0005-0000-0000-0000E9080000}"/>
    <cellStyle name="Affinity Semi-Annual 19" xfId="1824" xr:uid="{00000000-0005-0000-0000-0000EA080000}"/>
    <cellStyle name="Affinity Semi-Annual 2" xfId="1825" xr:uid="{00000000-0005-0000-0000-0000EB080000}"/>
    <cellStyle name="Affinity Semi-Annual 20" xfId="1826" xr:uid="{00000000-0005-0000-0000-0000EC080000}"/>
    <cellStyle name="Affinity Semi-Annual 21" xfId="1827" xr:uid="{00000000-0005-0000-0000-0000ED080000}"/>
    <cellStyle name="Affinity Semi-Annual 22" xfId="1828" xr:uid="{00000000-0005-0000-0000-0000EE080000}"/>
    <cellStyle name="Affinity Semi-Annual 23" xfId="1829" xr:uid="{00000000-0005-0000-0000-0000EF080000}"/>
    <cellStyle name="Affinity Semi-Annual 24" xfId="1830" xr:uid="{00000000-0005-0000-0000-0000F0080000}"/>
    <cellStyle name="Affinity Semi-Annual 25" xfId="1831" xr:uid="{00000000-0005-0000-0000-0000F1080000}"/>
    <cellStyle name="Affinity Semi-Annual 26" xfId="1832" xr:uid="{00000000-0005-0000-0000-0000F2080000}"/>
    <cellStyle name="Affinity Semi-Annual 27" xfId="1833" xr:uid="{00000000-0005-0000-0000-0000F3080000}"/>
    <cellStyle name="Affinity Semi-Annual 28" xfId="1834" xr:uid="{00000000-0005-0000-0000-0000F4080000}"/>
    <cellStyle name="Affinity Semi-Annual 29" xfId="1835" xr:uid="{00000000-0005-0000-0000-0000F5080000}"/>
    <cellStyle name="Affinity Semi-Annual 3" xfId="1836" xr:uid="{00000000-0005-0000-0000-0000F6080000}"/>
    <cellStyle name="Affinity Semi-Annual 30" xfId="1837" xr:uid="{00000000-0005-0000-0000-0000F7080000}"/>
    <cellStyle name="Affinity Semi-Annual 31" xfId="1838" xr:uid="{00000000-0005-0000-0000-0000F8080000}"/>
    <cellStyle name="Affinity Semi-Annual 32" xfId="1839" xr:uid="{00000000-0005-0000-0000-0000F9080000}"/>
    <cellStyle name="Affinity Semi-Annual 33" xfId="1840" xr:uid="{00000000-0005-0000-0000-0000FA080000}"/>
    <cellStyle name="Affinity Semi-Annual 34" xfId="1841" xr:uid="{00000000-0005-0000-0000-0000FB080000}"/>
    <cellStyle name="Affinity Semi-Annual 35" xfId="1842" xr:uid="{00000000-0005-0000-0000-0000FC080000}"/>
    <cellStyle name="Affinity Semi-Annual 36" xfId="1843" xr:uid="{00000000-0005-0000-0000-0000FD080000}"/>
    <cellStyle name="Affinity Semi-Annual 37" xfId="1844" xr:uid="{00000000-0005-0000-0000-0000FE080000}"/>
    <cellStyle name="Affinity Semi-Annual 38" xfId="1845" xr:uid="{00000000-0005-0000-0000-0000FF080000}"/>
    <cellStyle name="Affinity Semi-Annual 39" xfId="1846" xr:uid="{00000000-0005-0000-0000-000000090000}"/>
    <cellStyle name="Affinity Semi-Annual 4" xfId="1847" xr:uid="{00000000-0005-0000-0000-000001090000}"/>
    <cellStyle name="Affinity Semi-Annual 40" xfId="1848" xr:uid="{00000000-0005-0000-0000-000002090000}"/>
    <cellStyle name="Affinity Semi-Annual 41" xfId="1849" xr:uid="{00000000-0005-0000-0000-000003090000}"/>
    <cellStyle name="Affinity Semi-Annual 42" xfId="1850" xr:uid="{00000000-0005-0000-0000-000004090000}"/>
    <cellStyle name="Affinity Semi-Annual 43" xfId="1851" xr:uid="{00000000-0005-0000-0000-000005090000}"/>
    <cellStyle name="Affinity Semi-Annual 44" xfId="1852" xr:uid="{00000000-0005-0000-0000-000006090000}"/>
    <cellStyle name="Affinity Semi-Annual 45" xfId="1853" xr:uid="{00000000-0005-0000-0000-000007090000}"/>
    <cellStyle name="Affinity Semi-Annual 46" xfId="1854" xr:uid="{00000000-0005-0000-0000-000008090000}"/>
    <cellStyle name="Affinity Semi-Annual 47" xfId="1855" xr:uid="{00000000-0005-0000-0000-000009090000}"/>
    <cellStyle name="Affinity Semi-Annual 48" xfId="1856" xr:uid="{00000000-0005-0000-0000-00000A090000}"/>
    <cellStyle name="Affinity Semi-Annual 49" xfId="1857" xr:uid="{00000000-0005-0000-0000-00000B090000}"/>
    <cellStyle name="Affinity Semi-Annual 5" xfId="1858" xr:uid="{00000000-0005-0000-0000-00000C090000}"/>
    <cellStyle name="Affinity Semi-Annual 50" xfId="1859" xr:uid="{00000000-0005-0000-0000-00000D090000}"/>
    <cellStyle name="Affinity Semi-Annual 51" xfId="1860" xr:uid="{00000000-0005-0000-0000-00000E090000}"/>
    <cellStyle name="Affinity Semi-Annual 52" xfId="1861" xr:uid="{00000000-0005-0000-0000-00000F090000}"/>
    <cellStyle name="Affinity Semi-Annual 53" xfId="1862" xr:uid="{00000000-0005-0000-0000-000010090000}"/>
    <cellStyle name="Affinity Semi-Annual 54" xfId="1863" xr:uid="{00000000-0005-0000-0000-000011090000}"/>
    <cellStyle name="Affinity Semi-Annual 55" xfId="1864" xr:uid="{00000000-0005-0000-0000-000012090000}"/>
    <cellStyle name="Affinity Semi-Annual 56" xfId="1865" xr:uid="{00000000-0005-0000-0000-000013090000}"/>
    <cellStyle name="Affinity Semi-Annual 57" xfId="1866" xr:uid="{00000000-0005-0000-0000-000014090000}"/>
    <cellStyle name="Affinity Semi-Annual 58" xfId="1867" xr:uid="{00000000-0005-0000-0000-000015090000}"/>
    <cellStyle name="Affinity Semi-Annual 59" xfId="1868" xr:uid="{00000000-0005-0000-0000-000016090000}"/>
    <cellStyle name="Affinity Semi-Annual 6" xfId="1869" xr:uid="{00000000-0005-0000-0000-000017090000}"/>
    <cellStyle name="Affinity Semi-Annual 60" xfId="1870" xr:uid="{00000000-0005-0000-0000-000018090000}"/>
    <cellStyle name="Affinity Semi-Annual 61" xfId="1871" xr:uid="{00000000-0005-0000-0000-000019090000}"/>
    <cellStyle name="Affinity Semi-Annual 62" xfId="1872" xr:uid="{00000000-0005-0000-0000-00001A090000}"/>
    <cellStyle name="Affinity Semi-Annual 63" xfId="1873" xr:uid="{00000000-0005-0000-0000-00001B090000}"/>
    <cellStyle name="Affinity Semi-Annual 64" xfId="1874" xr:uid="{00000000-0005-0000-0000-00001C090000}"/>
    <cellStyle name="Affinity Semi-Annual 65" xfId="1875" xr:uid="{00000000-0005-0000-0000-00001D090000}"/>
    <cellStyle name="Affinity Semi-Annual 66" xfId="1876" xr:uid="{00000000-0005-0000-0000-00001E090000}"/>
    <cellStyle name="Affinity Semi-Annual 67" xfId="1877" xr:uid="{00000000-0005-0000-0000-00001F090000}"/>
    <cellStyle name="Affinity Semi-Annual 68" xfId="1878" xr:uid="{00000000-0005-0000-0000-000020090000}"/>
    <cellStyle name="Affinity Semi-Annual 69" xfId="1879" xr:uid="{00000000-0005-0000-0000-000021090000}"/>
    <cellStyle name="Affinity Semi-Annual 7" xfId="1880" xr:uid="{00000000-0005-0000-0000-000022090000}"/>
    <cellStyle name="Affinity Semi-Annual 70" xfId="1881" xr:uid="{00000000-0005-0000-0000-000023090000}"/>
    <cellStyle name="Affinity Semi-Annual 71" xfId="1882" xr:uid="{00000000-0005-0000-0000-000024090000}"/>
    <cellStyle name="Affinity Semi-Annual 72" xfId="1883" xr:uid="{00000000-0005-0000-0000-000025090000}"/>
    <cellStyle name="Affinity Semi-Annual 73" xfId="1884" xr:uid="{00000000-0005-0000-0000-000026090000}"/>
    <cellStyle name="Affinity Semi-Annual 74" xfId="1885" xr:uid="{00000000-0005-0000-0000-000027090000}"/>
    <cellStyle name="Affinity Semi-Annual 75" xfId="1886" xr:uid="{00000000-0005-0000-0000-000028090000}"/>
    <cellStyle name="Affinity Semi-Annual 76" xfId="1887" xr:uid="{00000000-0005-0000-0000-000029090000}"/>
    <cellStyle name="Affinity Semi-Annual 77" xfId="1888" xr:uid="{00000000-0005-0000-0000-00002A090000}"/>
    <cellStyle name="Affinity Semi-Annual 78" xfId="1889" xr:uid="{00000000-0005-0000-0000-00002B090000}"/>
    <cellStyle name="Affinity Semi-Annual 79" xfId="1890" xr:uid="{00000000-0005-0000-0000-00002C090000}"/>
    <cellStyle name="Affinity Semi-Annual 8" xfId="1891" xr:uid="{00000000-0005-0000-0000-00002D090000}"/>
    <cellStyle name="Affinity Semi-Annual 80" xfId="1892" xr:uid="{00000000-0005-0000-0000-00002E090000}"/>
    <cellStyle name="Affinity Semi-Annual 81" xfId="1893" xr:uid="{00000000-0005-0000-0000-00002F090000}"/>
    <cellStyle name="Affinity Semi-Annual 82" xfId="1894" xr:uid="{00000000-0005-0000-0000-000030090000}"/>
    <cellStyle name="Affinity Semi-Annual 83" xfId="1895" xr:uid="{00000000-0005-0000-0000-000031090000}"/>
    <cellStyle name="Affinity Semi-Annual 84" xfId="1896" xr:uid="{00000000-0005-0000-0000-000032090000}"/>
    <cellStyle name="Affinity Semi-Annual 85" xfId="1897" xr:uid="{00000000-0005-0000-0000-000033090000}"/>
    <cellStyle name="Affinity Semi-Annual 86" xfId="1898" xr:uid="{00000000-0005-0000-0000-000034090000}"/>
    <cellStyle name="Affinity Semi-Annual 87" xfId="1899" xr:uid="{00000000-0005-0000-0000-000035090000}"/>
    <cellStyle name="Affinity Semi-Annual 88" xfId="1900" xr:uid="{00000000-0005-0000-0000-000036090000}"/>
    <cellStyle name="Affinity Semi-Annual 89" xfId="1901" xr:uid="{00000000-0005-0000-0000-000037090000}"/>
    <cellStyle name="Affinity Semi-Annual 9" xfId="1902" xr:uid="{00000000-0005-0000-0000-000038090000}"/>
    <cellStyle name="Affinity Semi-Annual 90" xfId="1903" xr:uid="{00000000-0005-0000-0000-000039090000}"/>
    <cellStyle name="Affinity Semi-Annual 91" xfId="1904" xr:uid="{00000000-0005-0000-0000-00003A090000}"/>
    <cellStyle name="Affinity Semi-Annual 92" xfId="1905" xr:uid="{00000000-0005-0000-0000-00003B090000}"/>
    <cellStyle name="Affinity Semi-Annual 93" xfId="1906" xr:uid="{00000000-0005-0000-0000-00003C090000}"/>
    <cellStyle name="Affinity Semi-Annual 94" xfId="1907" xr:uid="{00000000-0005-0000-0000-00003D090000}"/>
    <cellStyle name="Affinity Semi-Annual 95" xfId="1908" xr:uid="{00000000-0005-0000-0000-00003E090000}"/>
    <cellStyle name="Affinity Semi-Annual 96" xfId="1909" xr:uid="{00000000-0005-0000-0000-00003F090000}"/>
    <cellStyle name="Affinity Semi-Annual 97" xfId="1910" xr:uid="{00000000-0005-0000-0000-000040090000}"/>
    <cellStyle name="Affinity Semi-Annual 98" xfId="1911" xr:uid="{00000000-0005-0000-0000-000041090000}"/>
    <cellStyle name="Affinity Semi-Annual 99" xfId="1912" xr:uid="{00000000-0005-0000-0000-000042090000}"/>
    <cellStyle name="Affinity Totals" xfId="1913" xr:uid="{00000000-0005-0000-0000-000043090000}"/>
    <cellStyle name="Affinity Totals 10" xfId="1914" xr:uid="{00000000-0005-0000-0000-000044090000}"/>
    <cellStyle name="Affinity Totals 100" xfId="1915" xr:uid="{00000000-0005-0000-0000-000045090000}"/>
    <cellStyle name="Affinity Totals 101" xfId="1916" xr:uid="{00000000-0005-0000-0000-000046090000}"/>
    <cellStyle name="Affinity Totals 102" xfId="1917" xr:uid="{00000000-0005-0000-0000-000047090000}"/>
    <cellStyle name="Affinity Totals 103" xfId="1918" xr:uid="{00000000-0005-0000-0000-000048090000}"/>
    <cellStyle name="Affinity Totals 104" xfId="1919" xr:uid="{00000000-0005-0000-0000-000049090000}"/>
    <cellStyle name="Affinity Totals 105" xfId="1920" xr:uid="{00000000-0005-0000-0000-00004A090000}"/>
    <cellStyle name="Affinity Totals 106" xfId="1921" xr:uid="{00000000-0005-0000-0000-00004B090000}"/>
    <cellStyle name="Affinity Totals 107" xfId="1922" xr:uid="{00000000-0005-0000-0000-00004C090000}"/>
    <cellStyle name="Affinity Totals 108" xfId="1923" xr:uid="{00000000-0005-0000-0000-00004D090000}"/>
    <cellStyle name="Affinity Totals 109" xfId="1924" xr:uid="{00000000-0005-0000-0000-00004E090000}"/>
    <cellStyle name="Affinity Totals 11" xfId="1925" xr:uid="{00000000-0005-0000-0000-00004F090000}"/>
    <cellStyle name="Affinity Totals 110" xfId="1926" xr:uid="{00000000-0005-0000-0000-000050090000}"/>
    <cellStyle name="Affinity Totals 111" xfId="1927" xr:uid="{00000000-0005-0000-0000-000051090000}"/>
    <cellStyle name="Affinity Totals 112" xfId="1928" xr:uid="{00000000-0005-0000-0000-000052090000}"/>
    <cellStyle name="Affinity Totals 113" xfId="1929" xr:uid="{00000000-0005-0000-0000-000053090000}"/>
    <cellStyle name="Affinity Totals 114" xfId="1930" xr:uid="{00000000-0005-0000-0000-000054090000}"/>
    <cellStyle name="Affinity Totals 115" xfId="1931" xr:uid="{00000000-0005-0000-0000-000055090000}"/>
    <cellStyle name="Affinity Totals 116" xfId="1932" xr:uid="{00000000-0005-0000-0000-000056090000}"/>
    <cellStyle name="Affinity Totals 117" xfId="1933" xr:uid="{00000000-0005-0000-0000-000057090000}"/>
    <cellStyle name="Affinity Totals 118" xfId="1934" xr:uid="{00000000-0005-0000-0000-000058090000}"/>
    <cellStyle name="Affinity Totals 119" xfId="1935" xr:uid="{00000000-0005-0000-0000-000059090000}"/>
    <cellStyle name="Affinity Totals 12" xfId="1936" xr:uid="{00000000-0005-0000-0000-00005A090000}"/>
    <cellStyle name="Affinity Totals 120" xfId="1937" xr:uid="{00000000-0005-0000-0000-00005B090000}"/>
    <cellStyle name="Affinity Totals 121" xfId="1938" xr:uid="{00000000-0005-0000-0000-00005C090000}"/>
    <cellStyle name="Affinity Totals 122" xfId="1939" xr:uid="{00000000-0005-0000-0000-00005D090000}"/>
    <cellStyle name="Affinity Totals 123" xfId="1940" xr:uid="{00000000-0005-0000-0000-00005E090000}"/>
    <cellStyle name="Affinity Totals 124" xfId="1941" xr:uid="{00000000-0005-0000-0000-00005F090000}"/>
    <cellStyle name="Affinity Totals 125" xfId="1942" xr:uid="{00000000-0005-0000-0000-000060090000}"/>
    <cellStyle name="Affinity Totals 126" xfId="1943" xr:uid="{00000000-0005-0000-0000-000061090000}"/>
    <cellStyle name="Affinity Totals 127" xfId="1944" xr:uid="{00000000-0005-0000-0000-000062090000}"/>
    <cellStyle name="Affinity Totals 128" xfId="1945" xr:uid="{00000000-0005-0000-0000-000063090000}"/>
    <cellStyle name="Affinity Totals 129" xfId="1946" xr:uid="{00000000-0005-0000-0000-000064090000}"/>
    <cellStyle name="Affinity Totals 13" xfId="1947" xr:uid="{00000000-0005-0000-0000-000065090000}"/>
    <cellStyle name="Affinity Totals 130" xfId="1948" xr:uid="{00000000-0005-0000-0000-000066090000}"/>
    <cellStyle name="Affinity Totals 131" xfId="1949" xr:uid="{00000000-0005-0000-0000-000067090000}"/>
    <cellStyle name="Affinity Totals 132" xfId="1950" xr:uid="{00000000-0005-0000-0000-000068090000}"/>
    <cellStyle name="Affinity Totals 133" xfId="1951" xr:uid="{00000000-0005-0000-0000-000069090000}"/>
    <cellStyle name="Affinity Totals 134" xfId="1952" xr:uid="{00000000-0005-0000-0000-00006A090000}"/>
    <cellStyle name="Affinity Totals 135" xfId="1953" xr:uid="{00000000-0005-0000-0000-00006B090000}"/>
    <cellStyle name="Affinity Totals 136" xfId="1954" xr:uid="{00000000-0005-0000-0000-00006C090000}"/>
    <cellStyle name="Affinity Totals 137" xfId="1955" xr:uid="{00000000-0005-0000-0000-00006D090000}"/>
    <cellStyle name="Affinity Totals 138" xfId="1956" xr:uid="{00000000-0005-0000-0000-00006E090000}"/>
    <cellStyle name="Affinity Totals 139" xfId="1957" xr:uid="{00000000-0005-0000-0000-00006F090000}"/>
    <cellStyle name="Affinity Totals 14" xfId="1958" xr:uid="{00000000-0005-0000-0000-000070090000}"/>
    <cellStyle name="Affinity Totals 140" xfId="1959" xr:uid="{00000000-0005-0000-0000-000071090000}"/>
    <cellStyle name="Affinity Totals 141" xfId="1960" xr:uid="{00000000-0005-0000-0000-000072090000}"/>
    <cellStyle name="Affinity Totals 142" xfId="1961" xr:uid="{00000000-0005-0000-0000-000073090000}"/>
    <cellStyle name="Affinity Totals 143" xfId="1962" xr:uid="{00000000-0005-0000-0000-000074090000}"/>
    <cellStyle name="Affinity Totals 144" xfId="1963" xr:uid="{00000000-0005-0000-0000-000075090000}"/>
    <cellStyle name="Affinity Totals 145" xfId="1964" xr:uid="{00000000-0005-0000-0000-000076090000}"/>
    <cellStyle name="Affinity Totals 146" xfId="1965" xr:uid="{00000000-0005-0000-0000-000077090000}"/>
    <cellStyle name="Affinity Totals 147" xfId="1966" xr:uid="{00000000-0005-0000-0000-000078090000}"/>
    <cellStyle name="Affinity Totals 148" xfId="1967" xr:uid="{00000000-0005-0000-0000-000079090000}"/>
    <cellStyle name="Affinity Totals 149" xfId="1968" xr:uid="{00000000-0005-0000-0000-00007A090000}"/>
    <cellStyle name="Affinity Totals 15" xfId="1969" xr:uid="{00000000-0005-0000-0000-00007B090000}"/>
    <cellStyle name="Affinity Totals 150" xfId="1970" xr:uid="{00000000-0005-0000-0000-00007C090000}"/>
    <cellStyle name="Affinity Totals 151" xfId="1971" xr:uid="{00000000-0005-0000-0000-00007D090000}"/>
    <cellStyle name="Affinity Totals 152" xfId="1972" xr:uid="{00000000-0005-0000-0000-00007E090000}"/>
    <cellStyle name="Affinity Totals 153" xfId="1973" xr:uid="{00000000-0005-0000-0000-00007F090000}"/>
    <cellStyle name="Affinity Totals 16" xfId="1974" xr:uid="{00000000-0005-0000-0000-000080090000}"/>
    <cellStyle name="Affinity Totals 17" xfId="1975" xr:uid="{00000000-0005-0000-0000-000081090000}"/>
    <cellStyle name="Affinity Totals 18" xfId="1976" xr:uid="{00000000-0005-0000-0000-000082090000}"/>
    <cellStyle name="Affinity Totals 19" xfId="1977" xr:uid="{00000000-0005-0000-0000-000083090000}"/>
    <cellStyle name="Affinity Totals 2" xfId="1978" xr:uid="{00000000-0005-0000-0000-000084090000}"/>
    <cellStyle name="Affinity Totals 20" xfId="1979" xr:uid="{00000000-0005-0000-0000-000085090000}"/>
    <cellStyle name="Affinity Totals 21" xfId="1980" xr:uid="{00000000-0005-0000-0000-000086090000}"/>
    <cellStyle name="Affinity Totals 22" xfId="1981" xr:uid="{00000000-0005-0000-0000-000087090000}"/>
    <cellStyle name="Affinity Totals 23" xfId="1982" xr:uid="{00000000-0005-0000-0000-000088090000}"/>
    <cellStyle name="Affinity Totals 24" xfId="1983" xr:uid="{00000000-0005-0000-0000-000089090000}"/>
    <cellStyle name="Affinity Totals 25" xfId="1984" xr:uid="{00000000-0005-0000-0000-00008A090000}"/>
    <cellStyle name="Affinity Totals 26" xfId="1985" xr:uid="{00000000-0005-0000-0000-00008B090000}"/>
    <cellStyle name="Affinity Totals 27" xfId="1986" xr:uid="{00000000-0005-0000-0000-00008C090000}"/>
    <cellStyle name="Affinity Totals 28" xfId="1987" xr:uid="{00000000-0005-0000-0000-00008D090000}"/>
    <cellStyle name="Affinity Totals 29" xfId="1988" xr:uid="{00000000-0005-0000-0000-00008E090000}"/>
    <cellStyle name="Affinity Totals 3" xfId="1989" xr:uid="{00000000-0005-0000-0000-00008F090000}"/>
    <cellStyle name="Affinity Totals 30" xfId="1990" xr:uid="{00000000-0005-0000-0000-000090090000}"/>
    <cellStyle name="Affinity Totals 31" xfId="1991" xr:uid="{00000000-0005-0000-0000-000091090000}"/>
    <cellStyle name="Affinity Totals 32" xfId="1992" xr:uid="{00000000-0005-0000-0000-000092090000}"/>
    <cellStyle name="Affinity Totals 33" xfId="1993" xr:uid="{00000000-0005-0000-0000-000093090000}"/>
    <cellStyle name="Affinity Totals 34" xfId="1994" xr:uid="{00000000-0005-0000-0000-000094090000}"/>
    <cellStyle name="Affinity Totals 35" xfId="1995" xr:uid="{00000000-0005-0000-0000-000095090000}"/>
    <cellStyle name="Affinity Totals 36" xfId="1996" xr:uid="{00000000-0005-0000-0000-000096090000}"/>
    <cellStyle name="Affinity Totals 37" xfId="1997" xr:uid="{00000000-0005-0000-0000-000097090000}"/>
    <cellStyle name="Affinity Totals 38" xfId="1998" xr:uid="{00000000-0005-0000-0000-000098090000}"/>
    <cellStyle name="Affinity Totals 39" xfId="1999" xr:uid="{00000000-0005-0000-0000-000099090000}"/>
    <cellStyle name="Affinity Totals 4" xfId="2000" xr:uid="{00000000-0005-0000-0000-00009A090000}"/>
    <cellStyle name="Affinity Totals 40" xfId="2001" xr:uid="{00000000-0005-0000-0000-00009B090000}"/>
    <cellStyle name="Affinity Totals 41" xfId="2002" xr:uid="{00000000-0005-0000-0000-00009C090000}"/>
    <cellStyle name="Affinity Totals 42" xfId="2003" xr:uid="{00000000-0005-0000-0000-00009D090000}"/>
    <cellStyle name="Affinity Totals 43" xfId="2004" xr:uid="{00000000-0005-0000-0000-00009E090000}"/>
    <cellStyle name="Affinity Totals 44" xfId="2005" xr:uid="{00000000-0005-0000-0000-00009F090000}"/>
    <cellStyle name="Affinity Totals 45" xfId="2006" xr:uid="{00000000-0005-0000-0000-0000A0090000}"/>
    <cellStyle name="Affinity Totals 46" xfId="2007" xr:uid="{00000000-0005-0000-0000-0000A1090000}"/>
    <cellStyle name="Affinity Totals 47" xfId="2008" xr:uid="{00000000-0005-0000-0000-0000A2090000}"/>
    <cellStyle name="Affinity Totals 48" xfId="2009" xr:uid="{00000000-0005-0000-0000-0000A3090000}"/>
    <cellStyle name="Affinity Totals 49" xfId="2010" xr:uid="{00000000-0005-0000-0000-0000A4090000}"/>
    <cellStyle name="Affinity Totals 5" xfId="2011" xr:uid="{00000000-0005-0000-0000-0000A5090000}"/>
    <cellStyle name="Affinity Totals 50" xfId="2012" xr:uid="{00000000-0005-0000-0000-0000A6090000}"/>
    <cellStyle name="Affinity Totals 51" xfId="2013" xr:uid="{00000000-0005-0000-0000-0000A7090000}"/>
    <cellStyle name="Affinity Totals 52" xfId="2014" xr:uid="{00000000-0005-0000-0000-0000A8090000}"/>
    <cellStyle name="Affinity Totals 53" xfId="2015" xr:uid="{00000000-0005-0000-0000-0000A9090000}"/>
    <cellStyle name="Affinity Totals 54" xfId="2016" xr:uid="{00000000-0005-0000-0000-0000AA090000}"/>
    <cellStyle name="Affinity Totals 55" xfId="2017" xr:uid="{00000000-0005-0000-0000-0000AB090000}"/>
    <cellStyle name="Affinity Totals 56" xfId="2018" xr:uid="{00000000-0005-0000-0000-0000AC090000}"/>
    <cellStyle name="Affinity Totals 57" xfId="2019" xr:uid="{00000000-0005-0000-0000-0000AD090000}"/>
    <cellStyle name="Affinity Totals 58" xfId="2020" xr:uid="{00000000-0005-0000-0000-0000AE090000}"/>
    <cellStyle name="Affinity Totals 59" xfId="2021" xr:uid="{00000000-0005-0000-0000-0000AF090000}"/>
    <cellStyle name="Affinity Totals 6" xfId="2022" xr:uid="{00000000-0005-0000-0000-0000B0090000}"/>
    <cellStyle name="Affinity Totals 60" xfId="2023" xr:uid="{00000000-0005-0000-0000-0000B1090000}"/>
    <cellStyle name="Affinity Totals 61" xfId="2024" xr:uid="{00000000-0005-0000-0000-0000B2090000}"/>
    <cellStyle name="Affinity Totals 62" xfId="2025" xr:uid="{00000000-0005-0000-0000-0000B3090000}"/>
    <cellStyle name="Affinity Totals 63" xfId="2026" xr:uid="{00000000-0005-0000-0000-0000B4090000}"/>
    <cellStyle name="Affinity Totals 64" xfId="2027" xr:uid="{00000000-0005-0000-0000-0000B5090000}"/>
    <cellStyle name="Affinity Totals 65" xfId="2028" xr:uid="{00000000-0005-0000-0000-0000B6090000}"/>
    <cellStyle name="Affinity Totals 66" xfId="2029" xr:uid="{00000000-0005-0000-0000-0000B7090000}"/>
    <cellStyle name="Affinity Totals 67" xfId="2030" xr:uid="{00000000-0005-0000-0000-0000B8090000}"/>
    <cellStyle name="Affinity Totals 68" xfId="2031" xr:uid="{00000000-0005-0000-0000-0000B9090000}"/>
    <cellStyle name="Affinity Totals 69" xfId="2032" xr:uid="{00000000-0005-0000-0000-0000BA090000}"/>
    <cellStyle name="Affinity Totals 7" xfId="2033" xr:uid="{00000000-0005-0000-0000-0000BB090000}"/>
    <cellStyle name="Affinity Totals 70" xfId="2034" xr:uid="{00000000-0005-0000-0000-0000BC090000}"/>
    <cellStyle name="Affinity Totals 71" xfId="2035" xr:uid="{00000000-0005-0000-0000-0000BD090000}"/>
    <cellStyle name="Affinity Totals 72" xfId="2036" xr:uid="{00000000-0005-0000-0000-0000BE090000}"/>
    <cellStyle name="Affinity Totals 73" xfId="2037" xr:uid="{00000000-0005-0000-0000-0000BF090000}"/>
    <cellStyle name="Affinity Totals 74" xfId="2038" xr:uid="{00000000-0005-0000-0000-0000C0090000}"/>
    <cellStyle name="Affinity Totals 75" xfId="2039" xr:uid="{00000000-0005-0000-0000-0000C1090000}"/>
    <cellStyle name="Affinity Totals 76" xfId="2040" xr:uid="{00000000-0005-0000-0000-0000C2090000}"/>
    <cellStyle name="Affinity Totals 77" xfId="2041" xr:uid="{00000000-0005-0000-0000-0000C3090000}"/>
    <cellStyle name="Affinity Totals 78" xfId="2042" xr:uid="{00000000-0005-0000-0000-0000C4090000}"/>
    <cellStyle name="Affinity Totals 79" xfId="2043" xr:uid="{00000000-0005-0000-0000-0000C5090000}"/>
    <cellStyle name="Affinity Totals 8" xfId="2044" xr:uid="{00000000-0005-0000-0000-0000C6090000}"/>
    <cellStyle name="Affinity Totals 80" xfId="2045" xr:uid="{00000000-0005-0000-0000-0000C7090000}"/>
    <cellStyle name="Affinity Totals 81" xfId="2046" xr:uid="{00000000-0005-0000-0000-0000C8090000}"/>
    <cellStyle name="Affinity Totals 82" xfId="2047" xr:uid="{00000000-0005-0000-0000-0000C9090000}"/>
    <cellStyle name="Affinity Totals 83" xfId="2048" xr:uid="{00000000-0005-0000-0000-0000CA090000}"/>
    <cellStyle name="Affinity Totals 84" xfId="2049" xr:uid="{00000000-0005-0000-0000-0000CB090000}"/>
    <cellStyle name="Affinity Totals 85" xfId="2050" xr:uid="{00000000-0005-0000-0000-0000CC090000}"/>
    <cellStyle name="Affinity Totals 86" xfId="2051" xr:uid="{00000000-0005-0000-0000-0000CD090000}"/>
    <cellStyle name="Affinity Totals 87" xfId="2052" xr:uid="{00000000-0005-0000-0000-0000CE090000}"/>
    <cellStyle name="Affinity Totals 88" xfId="2053" xr:uid="{00000000-0005-0000-0000-0000CF090000}"/>
    <cellStyle name="Affinity Totals 89" xfId="2054" xr:uid="{00000000-0005-0000-0000-0000D0090000}"/>
    <cellStyle name="Affinity Totals 9" xfId="2055" xr:uid="{00000000-0005-0000-0000-0000D1090000}"/>
    <cellStyle name="Affinity Totals 90" xfId="2056" xr:uid="{00000000-0005-0000-0000-0000D2090000}"/>
    <cellStyle name="Affinity Totals 91" xfId="2057" xr:uid="{00000000-0005-0000-0000-0000D3090000}"/>
    <cellStyle name="Affinity Totals 92" xfId="2058" xr:uid="{00000000-0005-0000-0000-0000D4090000}"/>
    <cellStyle name="Affinity Totals 93" xfId="2059" xr:uid="{00000000-0005-0000-0000-0000D5090000}"/>
    <cellStyle name="Affinity Totals 94" xfId="2060" xr:uid="{00000000-0005-0000-0000-0000D6090000}"/>
    <cellStyle name="Affinity Totals 95" xfId="2061" xr:uid="{00000000-0005-0000-0000-0000D7090000}"/>
    <cellStyle name="Affinity Totals 96" xfId="2062" xr:uid="{00000000-0005-0000-0000-0000D8090000}"/>
    <cellStyle name="Affinity Totals 97" xfId="2063" xr:uid="{00000000-0005-0000-0000-0000D9090000}"/>
    <cellStyle name="Affinity Totals 98" xfId="2064" xr:uid="{00000000-0005-0000-0000-0000DA090000}"/>
    <cellStyle name="Affinity Totals 99" xfId="2065" xr:uid="{00000000-0005-0000-0000-0000DB090000}"/>
    <cellStyle name="Bad" xfId="2066" builtinId="27" customBuiltin="1"/>
    <cellStyle name="Bad 2" xfId="2067" xr:uid="{00000000-0005-0000-0000-0000DD090000}"/>
    <cellStyle name="Bad 3" xfId="2068" xr:uid="{00000000-0005-0000-0000-0000DE090000}"/>
    <cellStyle name="Calculation" xfId="2069" builtinId="22" customBuiltin="1"/>
    <cellStyle name="Calculation 2" xfId="2070" xr:uid="{00000000-0005-0000-0000-0000E0090000}"/>
    <cellStyle name="Calculation 2 2" xfId="3738" xr:uid="{00000000-0005-0000-0000-0000E1090000}"/>
    <cellStyle name="Calculation 2 2 2" xfId="4052" xr:uid="{00000000-0005-0000-0000-0000E2090000}"/>
    <cellStyle name="Calculation 2 3" xfId="4045" xr:uid="{00000000-0005-0000-0000-0000E3090000}"/>
    <cellStyle name="Calculation 3" xfId="2071" xr:uid="{00000000-0005-0000-0000-0000E4090000}"/>
    <cellStyle name="Calculation 3 2" xfId="3737" xr:uid="{00000000-0005-0000-0000-0000E5090000}"/>
    <cellStyle name="Calculation 3 2 2" xfId="4051" xr:uid="{00000000-0005-0000-0000-0000E6090000}"/>
    <cellStyle name="Calculation 3 3" xfId="4046" xr:uid="{00000000-0005-0000-0000-0000E7090000}"/>
    <cellStyle name="Check Cell" xfId="2072" builtinId="23" customBuiltin="1"/>
    <cellStyle name="Check Cell 2" xfId="2073" xr:uid="{00000000-0005-0000-0000-0000E9090000}"/>
    <cellStyle name="Check Cell 3" xfId="2074" xr:uid="{00000000-0005-0000-0000-0000EA090000}"/>
    <cellStyle name="Comma" xfId="2075" builtinId="3"/>
    <cellStyle name="Comma [1]" xfId="2076" xr:uid="{00000000-0005-0000-0000-0000EC090000}"/>
    <cellStyle name="Comma 10" xfId="2077" xr:uid="{00000000-0005-0000-0000-0000ED090000}"/>
    <cellStyle name="Comma 100" xfId="2078" xr:uid="{00000000-0005-0000-0000-0000EE090000}"/>
    <cellStyle name="Comma 101" xfId="2079" xr:uid="{00000000-0005-0000-0000-0000EF090000}"/>
    <cellStyle name="Comma 102" xfId="2080" xr:uid="{00000000-0005-0000-0000-0000F0090000}"/>
    <cellStyle name="Comma 11" xfId="2081" xr:uid="{00000000-0005-0000-0000-0000F1090000}"/>
    <cellStyle name="Comma 111" xfId="2082" xr:uid="{00000000-0005-0000-0000-0000F2090000}"/>
    <cellStyle name="Comma 112" xfId="2083" xr:uid="{00000000-0005-0000-0000-0000F3090000}"/>
    <cellStyle name="Comma 113" xfId="2084" xr:uid="{00000000-0005-0000-0000-0000F4090000}"/>
    <cellStyle name="Comma 114" xfId="2085" xr:uid="{00000000-0005-0000-0000-0000F5090000}"/>
    <cellStyle name="Comma 115" xfId="2086" xr:uid="{00000000-0005-0000-0000-0000F6090000}"/>
    <cellStyle name="Comma 116" xfId="2087" xr:uid="{00000000-0005-0000-0000-0000F7090000}"/>
    <cellStyle name="Comma 117" xfId="2088" xr:uid="{00000000-0005-0000-0000-0000F8090000}"/>
    <cellStyle name="Comma 118" xfId="2089" xr:uid="{00000000-0005-0000-0000-0000F9090000}"/>
    <cellStyle name="Comma 12" xfId="2090" xr:uid="{00000000-0005-0000-0000-0000FA090000}"/>
    <cellStyle name="Comma 12 2" xfId="4228" xr:uid="{3B97F2D6-CB0A-4E2C-8940-956BA69E7418}"/>
    <cellStyle name="Comma 120" xfId="2091" xr:uid="{00000000-0005-0000-0000-0000FB090000}"/>
    <cellStyle name="Comma 121" xfId="2092" xr:uid="{00000000-0005-0000-0000-0000FC090000}"/>
    <cellStyle name="Comma 13" xfId="2093" xr:uid="{00000000-0005-0000-0000-0000FD090000}"/>
    <cellStyle name="Comma 14" xfId="2094" xr:uid="{00000000-0005-0000-0000-0000FE090000}"/>
    <cellStyle name="Comma 15" xfId="2095" xr:uid="{00000000-0005-0000-0000-0000FF090000}"/>
    <cellStyle name="Comma 16" xfId="2096" xr:uid="{00000000-0005-0000-0000-0000000A0000}"/>
    <cellStyle name="Comma 17" xfId="2097" xr:uid="{00000000-0005-0000-0000-0000010A0000}"/>
    <cellStyle name="Comma 18" xfId="2098" xr:uid="{00000000-0005-0000-0000-0000020A0000}"/>
    <cellStyle name="Comma 19" xfId="2099" xr:uid="{00000000-0005-0000-0000-0000030A0000}"/>
    <cellStyle name="Comma 2" xfId="2100" xr:uid="{00000000-0005-0000-0000-0000040A0000}"/>
    <cellStyle name="Comma 2 2" xfId="2101" xr:uid="{00000000-0005-0000-0000-0000050A0000}"/>
    <cellStyle name="Comma 2 3" xfId="4222" xr:uid="{F2172938-04A6-451B-A161-DC3A3F5A8588}"/>
    <cellStyle name="Comma 20" xfId="2102" xr:uid="{00000000-0005-0000-0000-0000060A0000}"/>
    <cellStyle name="Comma 21" xfId="2103" xr:uid="{00000000-0005-0000-0000-0000070A0000}"/>
    <cellStyle name="Comma 22" xfId="2104" xr:uid="{00000000-0005-0000-0000-0000080A0000}"/>
    <cellStyle name="Comma 23" xfId="2105" xr:uid="{00000000-0005-0000-0000-0000090A0000}"/>
    <cellStyle name="Comma 24" xfId="2106" xr:uid="{00000000-0005-0000-0000-00000A0A0000}"/>
    <cellStyle name="Comma 25" xfId="2107" xr:uid="{00000000-0005-0000-0000-00000B0A0000}"/>
    <cellStyle name="Comma 26" xfId="2108" xr:uid="{00000000-0005-0000-0000-00000C0A0000}"/>
    <cellStyle name="Comma 27" xfId="2109" xr:uid="{00000000-0005-0000-0000-00000D0A0000}"/>
    <cellStyle name="Comma 28" xfId="2110" xr:uid="{00000000-0005-0000-0000-00000E0A0000}"/>
    <cellStyle name="Comma 29" xfId="2111" xr:uid="{00000000-0005-0000-0000-00000F0A0000}"/>
    <cellStyle name="Comma 3" xfId="2112" xr:uid="{00000000-0005-0000-0000-0000100A0000}"/>
    <cellStyle name="Comma 30" xfId="2113" xr:uid="{00000000-0005-0000-0000-0000110A0000}"/>
    <cellStyle name="Comma 31" xfId="2114" xr:uid="{00000000-0005-0000-0000-0000120A0000}"/>
    <cellStyle name="Comma 32" xfId="2115" xr:uid="{00000000-0005-0000-0000-0000130A0000}"/>
    <cellStyle name="Comma 33" xfId="2116" xr:uid="{00000000-0005-0000-0000-0000140A0000}"/>
    <cellStyle name="Comma 34" xfId="2117" xr:uid="{00000000-0005-0000-0000-0000150A0000}"/>
    <cellStyle name="Comma 35" xfId="2118" xr:uid="{00000000-0005-0000-0000-0000160A0000}"/>
    <cellStyle name="Comma 36" xfId="2119" xr:uid="{00000000-0005-0000-0000-0000170A0000}"/>
    <cellStyle name="Comma 37" xfId="2120" xr:uid="{00000000-0005-0000-0000-0000180A0000}"/>
    <cellStyle name="Comma 38" xfId="2121" xr:uid="{00000000-0005-0000-0000-0000190A0000}"/>
    <cellStyle name="Comma 39" xfId="2122" xr:uid="{00000000-0005-0000-0000-00001A0A0000}"/>
    <cellStyle name="Comma 4" xfId="4209" xr:uid="{170DBD72-10B4-467E-AE15-CE233BE58B83}"/>
    <cellStyle name="Comma 40" xfId="2123" xr:uid="{00000000-0005-0000-0000-00001B0A0000}"/>
    <cellStyle name="Comma 41" xfId="2124" xr:uid="{00000000-0005-0000-0000-00001C0A0000}"/>
    <cellStyle name="Comma 42" xfId="2125" xr:uid="{00000000-0005-0000-0000-00001D0A0000}"/>
    <cellStyle name="Comma 43" xfId="2126" xr:uid="{00000000-0005-0000-0000-00001E0A0000}"/>
    <cellStyle name="Comma 44" xfId="2127" xr:uid="{00000000-0005-0000-0000-00001F0A0000}"/>
    <cellStyle name="Comma 45" xfId="4213" xr:uid="{5522B450-1515-4D0C-87A1-9F58B86DB0F9}"/>
    <cellStyle name="Comma 47" xfId="2128" xr:uid="{00000000-0005-0000-0000-0000200A0000}"/>
    <cellStyle name="Comma 48" xfId="2129" xr:uid="{00000000-0005-0000-0000-0000210A0000}"/>
    <cellStyle name="Comma 49" xfId="2130" xr:uid="{00000000-0005-0000-0000-0000220A0000}"/>
    <cellStyle name="Comma 5" xfId="2131" xr:uid="{00000000-0005-0000-0000-0000230A0000}"/>
    <cellStyle name="Comma 50" xfId="2132" xr:uid="{00000000-0005-0000-0000-0000240A0000}"/>
    <cellStyle name="Comma 51" xfId="2133" xr:uid="{00000000-0005-0000-0000-0000250A0000}"/>
    <cellStyle name="Comma 52" xfId="2134" xr:uid="{00000000-0005-0000-0000-0000260A0000}"/>
    <cellStyle name="Comma 54" xfId="2135" xr:uid="{00000000-0005-0000-0000-0000270A0000}"/>
    <cellStyle name="Comma 55" xfId="2136" xr:uid="{00000000-0005-0000-0000-0000280A0000}"/>
    <cellStyle name="Comma 56" xfId="2137" xr:uid="{00000000-0005-0000-0000-0000290A0000}"/>
    <cellStyle name="Comma 57" xfId="2138" xr:uid="{00000000-0005-0000-0000-00002A0A0000}"/>
    <cellStyle name="Comma 58" xfId="2139" xr:uid="{00000000-0005-0000-0000-00002B0A0000}"/>
    <cellStyle name="Comma 59" xfId="2140" xr:uid="{00000000-0005-0000-0000-00002C0A0000}"/>
    <cellStyle name="Comma 6" xfId="2141" xr:uid="{00000000-0005-0000-0000-00002D0A0000}"/>
    <cellStyle name="Comma 60" xfId="2142" xr:uid="{00000000-0005-0000-0000-00002E0A0000}"/>
    <cellStyle name="Comma 61" xfId="2143" xr:uid="{00000000-0005-0000-0000-00002F0A0000}"/>
    <cellStyle name="Comma 62" xfId="2144" xr:uid="{00000000-0005-0000-0000-0000300A0000}"/>
    <cellStyle name="Comma 63" xfId="2145" xr:uid="{00000000-0005-0000-0000-0000310A0000}"/>
    <cellStyle name="Comma 64" xfId="2146" xr:uid="{00000000-0005-0000-0000-0000320A0000}"/>
    <cellStyle name="Comma 65" xfId="2147" xr:uid="{00000000-0005-0000-0000-0000330A0000}"/>
    <cellStyle name="Comma 66" xfId="2148" xr:uid="{00000000-0005-0000-0000-0000340A0000}"/>
    <cellStyle name="Comma 67" xfId="2149" xr:uid="{00000000-0005-0000-0000-0000350A0000}"/>
    <cellStyle name="Comma 68" xfId="2150" xr:uid="{00000000-0005-0000-0000-0000360A0000}"/>
    <cellStyle name="Comma 69" xfId="2151" xr:uid="{00000000-0005-0000-0000-0000370A0000}"/>
    <cellStyle name="Comma 7" xfId="2152" xr:uid="{00000000-0005-0000-0000-0000380A0000}"/>
    <cellStyle name="Comma 70" xfId="2153" xr:uid="{00000000-0005-0000-0000-0000390A0000}"/>
    <cellStyle name="Comma 71" xfId="2154" xr:uid="{00000000-0005-0000-0000-00003A0A0000}"/>
    <cellStyle name="Comma 72" xfId="2155" xr:uid="{00000000-0005-0000-0000-00003B0A0000}"/>
    <cellStyle name="Comma 73" xfId="2156" xr:uid="{00000000-0005-0000-0000-00003C0A0000}"/>
    <cellStyle name="Comma 74" xfId="2157" xr:uid="{00000000-0005-0000-0000-00003D0A0000}"/>
    <cellStyle name="Comma 75" xfId="2158" xr:uid="{00000000-0005-0000-0000-00003E0A0000}"/>
    <cellStyle name="Comma 76" xfId="2159" xr:uid="{00000000-0005-0000-0000-00003F0A0000}"/>
    <cellStyle name="Comma 8" xfId="2160" xr:uid="{00000000-0005-0000-0000-0000400A0000}"/>
    <cellStyle name="Comma 80" xfId="2161" xr:uid="{00000000-0005-0000-0000-0000410A0000}"/>
    <cellStyle name="Comma 81" xfId="2162" xr:uid="{00000000-0005-0000-0000-0000420A0000}"/>
    <cellStyle name="Comma 82" xfId="2163" xr:uid="{00000000-0005-0000-0000-0000430A0000}"/>
    <cellStyle name="Comma 83" xfId="2164" xr:uid="{00000000-0005-0000-0000-0000440A0000}"/>
    <cellStyle name="Comma 84" xfId="2165" xr:uid="{00000000-0005-0000-0000-0000450A0000}"/>
    <cellStyle name="Comma 88" xfId="4216" xr:uid="{894DED5A-C456-4D16-A179-10F9034CA116}"/>
    <cellStyle name="Comma 9" xfId="2166" xr:uid="{00000000-0005-0000-0000-0000460A0000}"/>
    <cellStyle name="Comma 91" xfId="2167" xr:uid="{00000000-0005-0000-0000-0000470A0000}"/>
    <cellStyle name="Comma 92" xfId="2168" xr:uid="{00000000-0005-0000-0000-0000480A0000}"/>
    <cellStyle name="Comma 93" xfId="2169" xr:uid="{00000000-0005-0000-0000-0000490A0000}"/>
    <cellStyle name="Comma 94" xfId="2170" xr:uid="{00000000-0005-0000-0000-00004A0A0000}"/>
    <cellStyle name="Comma 95" xfId="2171" xr:uid="{00000000-0005-0000-0000-00004B0A0000}"/>
    <cellStyle name="Comma 96" xfId="2172" xr:uid="{00000000-0005-0000-0000-00004C0A0000}"/>
    <cellStyle name="Comma 97" xfId="2173" xr:uid="{00000000-0005-0000-0000-00004D0A0000}"/>
    <cellStyle name="Comma 98" xfId="2174" xr:uid="{00000000-0005-0000-0000-00004E0A0000}"/>
    <cellStyle name="Comma 99" xfId="2175" xr:uid="{00000000-0005-0000-0000-00004F0A0000}"/>
    <cellStyle name="Comma0" xfId="2176" xr:uid="{00000000-0005-0000-0000-0000500A0000}"/>
    <cellStyle name="Comma2sp" xfId="2177" xr:uid="{00000000-0005-0000-0000-0000510A0000}"/>
    <cellStyle name="Comma2sp 10" xfId="2178" xr:uid="{00000000-0005-0000-0000-0000520A0000}"/>
    <cellStyle name="Comma2sp 100" xfId="2179" xr:uid="{00000000-0005-0000-0000-0000530A0000}"/>
    <cellStyle name="Comma2sp 101" xfId="2180" xr:uid="{00000000-0005-0000-0000-0000540A0000}"/>
    <cellStyle name="Comma2sp 102" xfId="2181" xr:uid="{00000000-0005-0000-0000-0000550A0000}"/>
    <cellStyle name="Comma2sp 103" xfId="2182" xr:uid="{00000000-0005-0000-0000-0000560A0000}"/>
    <cellStyle name="Comma2sp 104" xfId="2183" xr:uid="{00000000-0005-0000-0000-0000570A0000}"/>
    <cellStyle name="Comma2sp 105" xfId="2184" xr:uid="{00000000-0005-0000-0000-0000580A0000}"/>
    <cellStyle name="Comma2sp 106" xfId="2185" xr:uid="{00000000-0005-0000-0000-0000590A0000}"/>
    <cellStyle name="Comma2sp 107" xfId="2186" xr:uid="{00000000-0005-0000-0000-00005A0A0000}"/>
    <cellStyle name="Comma2sp 108" xfId="2187" xr:uid="{00000000-0005-0000-0000-00005B0A0000}"/>
    <cellStyle name="Comma2sp 109" xfId="2188" xr:uid="{00000000-0005-0000-0000-00005C0A0000}"/>
    <cellStyle name="Comma2sp 11" xfId="2189" xr:uid="{00000000-0005-0000-0000-00005D0A0000}"/>
    <cellStyle name="Comma2sp 110" xfId="2190" xr:uid="{00000000-0005-0000-0000-00005E0A0000}"/>
    <cellStyle name="Comma2sp 111" xfId="2191" xr:uid="{00000000-0005-0000-0000-00005F0A0000}"/>
    <cellStyle name="Comma2sp 112" xfId="2192" xr:uid="{00000000-0005-0000-0000-0000600A0000}"/>
    <cellStyle name="Comma2sp 113" xfId="2193" xr:uid="{00000000-0005-0000-0000-0000610A0000}"/>
    <cellStyle name="Comma2sp 114" xfId="2194" xr:uid="{00000000-0005-0000-0000-0000620A0000}"/>
    <cellStyle name="Comma2sp 115" xfId="2195" xr:uid="{00000000-0005-0000-0000-0000630A0000}"/>
    <cellStyle name="Comma2sp 116" xfId="2196" xr:uid="{00000000-0005-0000-0000-0000640A0000}"/>
    <cellStyle name="Comma2sp 117" xfId="2197" xr:uid="{00000000-0005-0000-0000-0000650A0000}"/>
    <cellStyle name="Comma2sp 118" xfId="2198" xr:uid="{00000000-0005-0000-0000-0000660A0000}"/>
    <cellStyle name="Comma2sp 119" xfId="2199" xr:uid="{00000000-0005-0000-0000-0000670A0000}"/>
    <cellStyle name="Comma2sp 12" xfId="2200" xr:uid="{00000000-0005-0000-0000-0000680A0000}"/>
    <cellStyle name="Comma2sp 120" xfId="2201" xr:uid="{00000000-0005-0000-0000-0000690A0000}"/>
    <cellStyle name="Comma2sp 121" xfId="2202" xr:uid="{00000000-0005-0000-0000-00006A0A0000}"/>
    <cellStyle name="Comma2sp 122" xfId="2203" xr:uid="{00000000-0005-0000-0000-00006B0A0000}"/>
    <cellStyle name="Comma2sp 123" xfId="2204" xr:uid="{00000000-0005-0000-0000-00006C0A0000}"/>
    <cellStyle name="Comma2sp 124" xfId="2205" xr:uid="{00000000-0005-0000-0000-00006D0A0000}"/>
    <cellStyle name="Comma2sp 125" xfId="2206" xr:uid="{00000000-0005-0000-0000-00006E0A0000}"/>
    <cellStyle name="Comma2sp 126" xfId="2207" xr:uid="{00000000-0005-0000-0000-00006F0A0000}"/>
    <cellStyle name="Comma2sp 127" xfId="2208" xr:uid="{00000000-0005-0000-0000-0000700A0000}"/>
    <cellStyle name="Comma2sp 128" xfId="2209" xr:uid="{00000000-0005-0000-0000-0000710A0000}"/>
    <cellStyle name="Comma2sp 129" xfId="2210" xr:uid="{00000000-0005-0000-0000-0000720A0000}"/>
    <cellStyle name="Comma2sp 13" xfId="2211" xr:uid="{00000000-0005-0000-0000-0000730A0000}"/>
    <cellStyle name="Comma2sp 130" xfId="2212" xr:uid="{00000000-0005-0000-0000-0000740A0000}"/>
    <cellStyle name="Comma2sp 131" xfId="2213" xr:uid="{00000000-0005-0000-0000-0000750A0000}"/>
    <cellStyle name="Comma2sp 132" xfId="2214" xr:uid="{00000000-0005-0000-0000-0000760A0000}"/>
    <cellStyle name="Comma2sp 133" xfId="2215" xr:uid="{00000000-0005-0000-0000-0000770A0000}"/>
    <cellStyle name="Comma2sp 134" xfId="2216" xr:uid="{00000000-0005-0000-0000-0000780A0000}"/>
    <cellStyle name="Comma2sp 135" xfId="2217" xr:uid="{00000000-0005-0000-0000-0000790A0000}"/>
    <cellStyle name="Comma2sp 136" xfId="2218" xr:uid="{00000000-0005-0000-0000-00007A0A0000}"/>
    <cellStyle name="Comma2sp 137" xfId="2219" xr:uid="{00000000-0005-0000-0000-00007B0A0000}"/>
    <cellStyle name="Comma2sp 138" xfId="2220" xr:uid="{00000000-0005-0000-0000-00007C0A0000}"/>
    <cellStyle name="Comma2sp 139" xfId="2221" xr:uid="{00000000-0005-0000-0000-00007D0A0000}"/>
    <cellStyle name="Comma2sp 14" xfId="2222" xr:uid="{00000000-0005-0000-0000-00007E0A0000}"/>
    <cellStyle name="Comma2sp 140" xfId="2223" xr:uid="{00000000-0005-0000-0000-00007F0A0000}"/>
    <cellStyle name="Comma2sp 141" xfId="2224" xr:uid="{00000000-0005-0000-0000-0000800A0000}"/>
    <cellStyle name="Comma2sp 142" xfId="2225" xr:uid="{00000000-0005-0000-0000-0000810A0000}"/>
    <cellStyle name="Comma2sp 143" xfId="2226" xr:uid="{00000000-0005-0000-0000-0000820A0000}"/>
    <cellStyle name="Comma2sp 144" xfId="2227" xr:uid="{00000000-0005-0000-0000-0000830A0000}"/>
    <cellStyle name="Comma2sp 145" xfId="2228" xr:uid="{00000000-0005-0000-0000-0000840A0000}"/>
    <cellStyle name="Comma2sp 146" xfId="2229" xr:uid="{00000000-0005-0000-0000-0000850A0000}"/>
    <cellStyle name="Comma2sp 147" xfId="2230" xr:uid="{00000000-0005-0000-0000-0000860A0000}"/>
    <cellStyle name="Comma2sp 148" xfId="2231" xr:uid="{00000000-0005-0000-0000-0000870A0000}"/>
    <cellStyle name="Comma2sp 149" xfId="2232" xr:uid="{00000000-0005-0000-0000-0000880A0000}"/>
    <cellStyle name="Comma2sp 15" xfId="2233" xr:uid="{00000000-0005-0000-0000-0000890A0000}"/>
    <cellStyle name="Comma2sp 150" xfId="2234" xr:uid="{00000000-0005-0000-0000-00008A0A0000}"/>
    <cellStyle name="Comma2sp 151" xfId="2235" xr:uid="{00000000-0005-0000-0000-00008B0A0000}"/>
    <cellStyle name="Comma2sp 152" xfId="2236" xr:uid="{00000000-0005-0000-0000-00008C0A0000}"/>
    <cellStyle name="Comma2sp 153" xfId="2237" xr:uid="{00000000-0005-0000-0000-00008D0A0000}"/>
    <cellStyle name="Comma2sp 16" xfId="2238" xr:uid="{00000000-0005-0000-0000-00008E0A0000}"/>
    <cellStyle name="Comma2sp 17" xfId="2239" xr:uid="{00000000-0005-0000-0000-00008F0A0000}"/>
    <cellStyle name="Comma2sp 18" xfId="2240" xr:uid="{00000000-0005-0000-0000-0000900A0000}"/>
    <cellStyle name="Comma2sp 19" xfId="2241" xr:uid="{00000000-0005-0000-0000-0000910A0000}"/>
    <cellStyle name="Comma2sp 2" xfId="2242" xr:uid="{00000000-0005-0000-0000-0000920A0000}"/>
    <cellStyle name="Comma2sp 20" xfId="2243" xr:uid="{00000000-0005-0000-0000-0000930A0000}"/>
    <cellStyle name="Comma2sp 21" xfId="2244" xr:uid="{00000000-0005-0000-0000-0000940A0000}"/>
    <cellStyle name="Comma2sp 22" xfId="2245" xr:uid="{00000000-0005-0000-0000-0000950A0000}"/>
    <cellStyle name="Comma2sp 23" xfId="2246" xr:uid="{00000000-0005-0000-0000-0000960A0000}"/>
    <cellStyle name="Comma2sp 24" xfId="2247" xr:uid="{00000000-0005-0000-0000-0000970A0000}"/>
    <cellStyle name="Comma2sp 25" xfId="2248" xr:uid="{00000000-0005-0000-0000-0000980A0000}"/>
    <cellStyle name="Comma2sp 26" xfId="2249" xr:uid="{00000000-0005-0000-0000-0000990A0000}"/>
    <cellStyle name="Comma2sp 27" xfId="2250" xr:uid="{00000000-0005-0000-0000-00009A0A0000}"/>
    <cellStyle name="Comma2sp 28" xfId="2251" xr:uid="{00000000-0005-0000-0000-00009B0A0000}"/>
    <cellStyle name="Comma2sp 29" xfId="2252" xr:uid="{00000000-0005-0000-0000-00009C0A0000}"/>
    <cellStyle name="Comma2sp 3" xfId="2253" xr:uid="{00000000-0005-0000-0000-00009D0A0000}"/>
    <cellStyle name="Comma2sp 30" xfId="2254" xr:uid="{00000000-0005-0000-0000-00009E0A0000}"/>
    <cellStyle name="Comma2sp 31" xfId="2255" xr:uid="{00000000-0005-0000-0000-00009F0A0000}"/>
    <cellStyle name="Comma2sp 32" xfId="2256" xr:uid="{00000000-0005-0000-0000-0000A00A0000}"/>
    <cellStyle name="Comma2sp 33" xfId="2257" xr:uid="{00000000-0005-0000-0000-0000A10A0000}"/>
    <cellStyle name="Comma2sp 34" xfId="2258" xr:uid="{00000000-0005-0000-0000-0000A20A0000}"/>
    <cellStyle name="Comma2sp 35" xfId="2259" xr:uid="{00000000-0005-0000-0000-0000A30A0000}"/>
    <cellStyle name="Comma2sp 36" xfId="2260" xr:uid="{00000000-0005-0000-0000-0000A40A0000}"/>
    <cellStyle name="Comma2sp 37" xfId="2261" xr:uid="{00000000-0005-0000-0000-0000A50A0000}"/>
    <cellStyle name="Comma2sp 38" xfId="2262" xr:uid="{00000000-0005-0000-0000-0000A60A0000}"/>
    <cellStyle name="Comma2sp 39" xfId="2263" xr:uid="{00000000-0005-0000-0000-0000A70A0000}"/>
    <cellStyle name="Comma2sp 4" xfId="2264" xr:uid="{00000000-0005-0000-0000-0000A80A0000}"/>
    <cellStyle name="Comma2sp 40" xfId="2265" xr:uid="{00000000-0005-0000-0000-0000A90A0000}"/>
    <cellStyle name="Comma2sp 41" xfId="2266" xr:uid="{00000000-0005-0000-0000-0000AA0A0000}"/>
    <cellStyle name="Comma2sp 42" xfId="2267" xr:uid="{00000000-0005-0000-0000-0000AB0A0000}"/>
    <cellStyle name="Comma2sp 43" xfId="2268" xr:uid="{00000000-0005-0000-0000-0000AC0A0000}"/>
    <cellStyle name="Comma2sp 44" xfId="2269" xr:uid="{00000000-0005-0000-0000-0000AD0A0000}"/>
    <cellStyle name="Comma2sp 45" xfId="2270" xr:uid="{00000000-0005-0000-0000-0000AE0A0000}"/>
    <cellStyle name="Comma2sp 46" xfId="2271" xr:uid="{00000000-0005-0000-0000-0000AF0A0000}"/>
    <cellStyle name="Comma2sp 47" xfId="2272" xr:uid="{00000000-0005-0000-0000-0000B00A0000}"/>
    <cellStyle name="Comma2sp 48" xfId="2273" xr:uid="{00000000-0005-0000-0000-0000B10A0000}"/>
    <cellStyle name="Comma2sp 49" xfId="2274" xr:uid="{00000000-0005-0000-0000-0000B20A0000}"/>
    <cellStyle name="Comma2sp 5" xfId="2275" xr:uid="{00000000-0005-0000-0000-0000B30A0000}"/>
    <cellStyle name="Comma2sp 50" xfId="2276" xr:uid="{00000000-0005-0000-0000-0000B40A0000}"/>
    <cellStyle name="Comma2sp 51" xfId="2277" xr:uid="{00000000-0005-0000-0000-0000B50A0000}"/>
    <cellStyle name="Comma2sp 52" xfId="2278" xr:uid="{00000000-0005-0000-0000-0000B60A0000}"/>
    <cellStyle name="Comma2sp 53" xfId="2279" xr:uid="{00000000-0005-0000-0000-0000B70A0000}"/>
    <cellStyle name="Comma2sp 54" xfId="2280" xr:uid="{00000000-0005-0000-0000-0000B80A0000}"/>
    <cellStyle name="Comma2sp 55" xfId="2281" xr:uid="{00000000-0005-0000-0000-0000B90A0000}"/>
    <cellStyle name="Comma2sp 56" xfId="2282" xr:uid="{00000000-0005-0000-0000-0000BA0A0000}"/>
    <cellStyle name="Comma2sp 57" xfId="2283" xr:uid="{00000000-0005-0000-0000-0000BB0A0000}"/>
    <cellStyle name="Comma2sp 58" xfId="2284" xr:uid="{00000000-0005-0000-0000-0000BC0A0000}"/>
    <cellStyle name="Comma2sp 59" xfId="2285" xr:uid="{00000000-0005-0000-0000-0000BD0A0000}"/>
    <cellStyle name="Comma2sp 6" xfId="2286" xr:uid="{00000000-0005-0000-0000-0000BE0A0000}"/>
    <cellStyle name="Comma2sp 60" xfId="2287" xr:uid="{00000000-0005-0000-0000-0000BF0A0000}"/>
    <cellStyle name="Comma2sp 61" xfId="2288" xr:uid="{00000000-0005-0000-0000-0000C00A0000}"/>
    <cellStyle name="Comma2sp 62" xfId="2289" xr:uid="{00000000-0005-0000-0000-0000C10A0000}"/>
    <cellStyle name="Comma2sp 63" xfId="2290" xr:uid="{00000000-0005-0000-0000-0000C20A0000}"/>
    <cellStyle name="Comma2sp 64" xfId="2291" xr:uid="{00000000-0005-0000-0000-0000C30A0000}"/>
    <cellStyle name="Comma2sp 65" xfId="2292" xr:uid="{00000000-0005-0000-0000-0000C40A0000}"/>
    <cellStyle name="Comma2sp 66" xfId="2293" xr:uid="{00000000-0005-0000-0000-0000C50A0000}"/>
    <cellStyle name="Comma2sp 67" xfId="2294" xr:uid="{00000000-0005-0000-0000-0000C60A0000}"/>
    <cellStyle name="Comma2sp 68" xfId="2295" xr:uid="{00000000-0005-0000-0000-0000C70A0000}"/>
    <cellStyle name="Comma2sp 69" xfId="2296" xr:uid="{00000000-0005-0000-0000-0000C80A0000}"/>
    <cellStyle name="Comma2sp 7" xfId="2297" xr:uid="{00000000-0005-0000-0000-0000C90A0000}"/>
    <cellStyle name="Comma2sp 70" xfId="2298" xr:uid="{00000000-0005-0000-0000-0000CA0A0000}"/>
    <cellStyle name="Comma2sp 71" xfId="2299" xr:uid="{00000000-0005-0000-0000-0000CB0A0000}"/>
    <cellStyle name="Comma2sp 72" xfId="2300" xr:uid="{00000000-0005-0000-0000-0000CC0A0000}"/>
    <cellStyle name="Comma2sp 73" xfId="2301" xr:uid="{00000000-0005-0000-0000-0000CD0A0000}"/>
    <cellStyle name="Comma2sp 74" xfId="2302" xr:uid="{00000000-0005-0000-0000-0000CE0A0000}"/>
    <cellStyle name="Comma2sp 75" xfId="2303" xr:uid="{00000000-0005-0000-0000-0000CF0A0000}"/>
    <cellStyle name="Comma2sp 76" xfId="2304" xr:uid="{00000000-0005-0000-0000-0000D00A0000}"/>
    <cellStyle name="Comma2sp 77" xfId="2305" xr:uid="{00000000-0005-0000-0000-0000D10A0000}"/>
    <cellStyle name="Comma2sp 78" xfId="2306" xr:uid="{00000000-0005-0000-0000-0000D20A0000}"/>
    <cellStyle name="Comma2sp 79" xfId="2307" xr:uid="{00000000-0005-0000-0000-0000D30A0000}"/>
    <cellStyle name="Comma2sp 8" xfId="2308" xr:uid="{00000000-0005-0000-0000-0000D40A0000}"/>
    <cellStyle name="Comma2sp 80" xfId="2309" xr:uid="{00000000-0005-0000-0000-0000D50A0000}"/>
    <cellStyle name="Comma2sp 81" xfId="2310" xr:uid="{00000000-0005-0000-0000-0000D60A0000}"/>
    <cellStyle name="Comma2sp 82" xfId="2311" xr:uid="{00000000-0005-0000-0000-0000D70A0000}"/>
    <cellStyle name="Comma2sp 83" xfId="2312" xr:uid="{00000000-0005-0000-0000-0000D80A0000}"/>
    <cellStyle name="Comma2sp 84" xfId="2313" xr:uid="{00000000-0005-0000-0000-0000D90A0000}"/>
    <cellStyle name="Comma2sp 85" xfId="2314" xr:uid="{00000000-0005-0000-0000-0000DA0A0000}"/>
    <cellStyle name="Comma2sp 86" xfId="2315" xr:uid="{00000000-0005-0000-0000-0000DB0A0000}"/>
    <cellStyle name="Comma2sp 87" xfId="2316" xr:uid="{00000000-0005-0000-0000-0000DC0A0000}"/>
    <cellStyle name="Comma2sp 88" xfId="2317" xr:uid="{00000000-0005-0000-0000-0000DD0A0000}"/>
    <cellStyle name="Comma2sp 89" xfId="2318" xr:uid="{00000000-0005-0000-0000-0000DE0A0000}"/>
    <cellStyle name="Comma2sp 9" xfId="2319" xr:uid="{00000000-0005-0000-0000-0000DF0A0000}"/>
    <cellStyle name="Comma2sp 90" xfId="2320" xr:uid="{00000000-0005-0000-0000-0000E00A0000}"/>
    <cellStyle name="Comma2sp 91" xfId="2321" xr:uid="{00000000-0005-0000-0000-0000E10A0000}"/>
    <cellStyle name="Comma2sp 92" xfId="2322" xr:uid="{00000000-0005-0000-0000-0000E20A0000}"/>
    <cellStyle name="Comma2sp 93" xfId="2323" xr:uid="{00000000-0005-0000-0000-0000E30A0000}"/>
    <cellStyle name="Comma2sp 94" xfId="2324" xr:uid="{00000000-0005-0000-0000-0000E40A0000}"/>
    <cellStyle name="Comma2sp 95" xfId="2325" xr:uid="{00000000-0005-0000-0000-0000E50A0000}"/>
    <cellStyle name="Comma2sp 96" xfId="2326" xr:uid="{00000000-0005-0000-0000-0000E60A0000}"/>
    <cellStyle name="Comma2sp 97" xfId="2327" xr:uid="{00000000-0005-0000-0000-0000E70A0000}"/>
    <cellStyle name="Comma2sp 98" xfId="2328" xr:uid="{00000000-0005-0000-0000-0000E80A0000}"/>
    <cellStyle name="Comma2sp 99" xfId="2329" xr:uid="{00000000-0005-0000-0000-0000E90A0000}"/>
    <cellStyle name="Comma4sp" xfId="2330" xr:uid="{00000000-0005-0000-0000-0000EA0A0000}"/>
    <cellStyle name="Comma4sp 10" xfId="2331" xr:uid="{00000000-0005-0000-0000-0000EB0A0000}"/>
    <cellStyle name="Comma4sp 100" xfId="2332" xr:uid="{00000000-0005-0000-0000-0000EC0A0000}"/>
    <cellStyle name="Comma4sp 101" xfId="2333" xr:uid="{00000000-0005-0000-0000-0000ED0A0000}"/>
    <cellStyle name="Comma4sp 102" xfId="2334" xr:uid="{00000000-0005-0000-0000-0000EE0A0000}"/>
    <cellStyle name="Comma4sp 103" xfId="2335" xr:uid="{00000000-0005-0000-0000-0000EF0A0000}"/>
    <cellStyle name="Comma4sp 104" xfId="2336" xr:uid="{00000000-0005-0000-0000-0000F00A0000}"/>
    <cellStyle name="Comma4sp 105" xfId="2337" xr:uid="{00000000-0005-0000-0000-0000F10A0000}"/>
    <cellStyle name="Comma4sp 106" xfId="2338" xr:uid="{00000000-0005-0000-0000-0000F20A0000}"/>
    <cellStyle name="Comma4sp 107" xfId="2339" xr:uid="{00000000-0005-0000-0000-0000F30A0000}"/>
    <cellStyle name="Comma4sp 108" xfId="2340" xr:uid="{00000000-0005-0000-0000-0000F40A0000}"/>
    <cellStyle name="Comma4sp 109" xfId="2341" xr:uid="{00000000-0005-0000-0000-0000F50A0000}"/>
    <cellStyle name="Comma4sp 11" xfId="2342" xr:uid="{00000000-0005-0000-0000-0000F60A0000}"/>
    <cellStyle name="Comma4sp 110" xfId="2343" xr:uid="{00000000-0005-0000-0000-0000F70A0000}"/>
    <cellStyle name="Comma4sp 111" xfId="2344" xr:uid="{00000000-0005-0000-0000-0000F80A0000}"/>
    <cellStyle name="Comma4sp 112" xfId="2345" xr:uid="{00000000-0005-0000-0000-0000F90A0000}"/>
    <cellStyle name="Comma4sp 113" xfId="2346" xr:uid="{00000000-0005-0000-0000-0000FA0A0000}"/>
    <cellStyle name="Comma4sp 114" xfId="2347" xr:uid="{00000000-0005-0000-0000-0000FB0A0000}"/>
    <cellStyle name="Comma4sp 115" xfId="2348" xr:uid="{00000000-0005-0000-0000-0000FC0A0000}"/>
    <cellStyle name="Comma4sp 116" xfId="2349" xr:uid="{00000000-0005-0000-0000-0000FD0A0000}"/>
    <cellStyle name="Comma4sp 117" xfId="2350" xr:uid="{00000000-0005-0000-0000-0000FE0A0000}"/>
    <cellStyle name="Comma4sp 118" xfId="2351" xr:uid="{00000000-0005-0000-0000-0000FF0A0000}"/>
    <cellStyle name="Comma4sp 119" xfId="2352" xr:uid="{00000000-0005-0000-0000-0000000B0000}"/>
    <cellStyle name="Comma4sp 12" xfId="2353" xr:uid="{00000000-0005-0000-0000-0000010B0000}"/>
    <cellStyle name="Comma4sp 120" xfId="2354" xr:uid="{00000000-0005-0000-0000-0000020B0000}"/>
    <cellStyle name="Comma4sp 121" xfId="2355" xr:uid="{00000000-0005-0000-0000-0000030B0000}"/>
    <cellStyle name="Comma4sp 122" xfId="2356" xr:uid="{00000000-0005-0000-0000-0000040B0000}"/>
    <cellStyle name="Comma4sp 123" xfId="2357" xr:uid="{00000000-0005-0000-0000-0000050B0000}"/>
    <cellStyle name="Comma4sp 124" xfId="2358" xr:uid="{00000000-0005-0000-0000-0000060B0000}"/>
    <cellStyle name="Comma4sp 125" xfId="2359" xr:uid="{00000000-0005-0000-0000-0000070B0000}"/>
    <cellStyle name="Comma4sp 126" xfId="2360" xr:uid="{00000000-0005-0000-0000-0000080B0000}"/>
    <cellStyle name="Comma4sp 127" xfId="2361" xr:uid="{00000000-0005-0000-0000-0000090B0000}"/>
    <cellStyle name="Comma4sp 128" xfId="2362" xr:uid="{00000000-0005-0000-0000-00000A0B0000}"/>
    <cellStyle name="Comma4sp 129" xfId="2363" xr:uid="{00000000-0005-0000-0000-00000B0B0000}"/>
    <cellStyle name="Comma4sp 13" xfId="2364" xr:uid="{00000000-0005-0000-0000-00000C0B0000}"/>
    <cellStyle name="Comma4sp 130" xfId="2365" xr:uid="{00000000-0005-0000-0000-00000D0B0000}"/>
    <cellStyle name="Comma4sp 131" xfId="2366" xr:uid="{00000000-0005-0000-0000-00000E0B0000}"/>
    <cellStyle name="Comma4sp 132" xfId="2367" xr:uid="{00000000-0005-0000-0000-00000F0B0000}"/>
    <cellStyle name="Comma4sp 133" xfId="2368" xr:uid="{00000000-0005-0000-0000-0000100B0000}"/>
    <cellStyle name="Comma4sp 134" xfId="2369" xr:uid="{00000000-0005-0000-0000-0000110B0000}"/>
    <cellStyle name="Comma4sp 135" xfId="2370" xr:uid="{00000000-0005-0000-0000-0000120B0000}"/>
    <cellStyle name="Comma4sp 136" xfId="2371" xr:uid="{00000000-0005-0000-0000-0000130B0000}"/>
    <cellStyle name="Comma4sp 137" xfId="2372" xr:uid="{00000000-0005-0000-0000-0000140B0000}"/>
    <cellStyle name="Comma4sp 138" xfId="2373" xr:uid="{00000000-0005-0000-0000-0000150B0000}"/>
    <cellStyle name="Comma4sp 139" xfId="2374" xr:uid="{00000000-0005-0000-0000-0000160B0000}"/>
    <cellStyle name="Comma4sp 14" xfId="2375" xr:uid="{00000000-0005-0000-0000-0000170B0000}"/>
    <cellStyle name="Comma4sp 140" xfId="2376" xr:uid="{00000000-0005-0000-0000-0000180B0000}"/>
    <cellStyle name="Comma4sp 141" xfId="2377" xr:uid="{00000000-0005-0000-0000-0000190B0000}"/>
    <cellStyle name="Comma4sp 142" xfId="2378" xr:uid="{00000000-0005-0000-0000-00001A0B0000}"/>
    <cellStyle name="Comma4sp 143" xfId="2379" xr:uid="{00000000-0005-0000-0000-00001B0B0000}"/>
    <cellStyle name="Comma4sp 144" xfId="2380" xr:uid="{00000000-0005-0000-0000-00001C0B0000}"/>
    <cellStyle name="Comma4sp 145" xfId="2381" xr:uid="{00000000-0005-0000-0000-00001D0B0000}"/>
    <cellStyle name="Comma4sp 146" xfId="2382" xr:uid="{00000000-0005-0000-0000-00001E0B0000}"/>
    <cellStyle name="Comma4sp 147" xfId="2383" xr:uid="{00000000-0005-0000-0000-00001F0B0000}"/>
    <cellStyle name="Comma4sp 148" xfId="2384" xr:uid="{00000000-0005-0000-0000-0000200B0000}"/>
    <cellStyle name="Comma4sp 149" xfId="2385" xr:uid="{00000000-0005-0000-0000-0000210B0000}"/>
    <cellStyle name="Comma4sp 15" xfId="2386" xr:uid="{00000000-0005-0000-0000-0000220B0000}"/>
    <cellStyle name="Comma4sp 150" xfId="2387" xr:uid="{00000000-0005-0000-0000-0000230B0000}"/>
    <cellStyle name="Comma4sp 151" xfId="2388" xr:uid="{00000000-0005-0000-0000-0000240B0000}"/>
    <cellStyle name="Comma4sp 152" xfId="2389" xr:uid="{00000000-0005-0000-0000-0000250B0000}"/>
    <cellStyle name="Comma4sp 153" xfId="2390" xr:uid="{00000000-0005-0000-0000-0000260B0000}"/>
    <cellStyle name="Comma4sp 16" xfId="2391" xr:uid="{00000000-0005-0000-0000-0000270B0000}"/>
    <cellStyle name="Comma4sp 17" xfId="2392" xr:uid="{00000000-0005-0000-0000-0000280B0000}"/>
    <cellStyle name="Comma4sp 18" xfId="2393" xr:uid="{00000000-0005-0000-0000-0000290B0000}"/>
    <cellStyle name="Comma4sp 19" xfId="2394" xr:uid="{00000000-0005-0000-0000-00002A0B0000}"/>
    <cellStyle name="Comma4sp 2" xfId="2395" xr:uid="{00000000-0005-0000-0000-00002B0B0000}"/>
    <cellStyle name="Comma4sp 20" xfId="2396" xr:uid="{00000000-0005-0000-0000-00002C0B0000}"/>
    <cellStyle name="Comma4sp 21" xfId="2397" xr:uid="{00000000-0005-0000-0000-00002D0B0000}"/>
    <cellStyle name="Comma4sp 22" xfId="2398" xr:uid="{00000000-0005-0000-0000-00002E0B0000}"/>
    <cellStyle name="Comma4sp 23" xfId="2399" xr:uid="{00000000-0005-0000-0000-00002F0B0000}"/>
    <cellStyle name="Comma4sp 24" xfId="2400" xr:uid="{00000000-0005-0000-0000-0000300B0000}"/>
    <cellStyle name="Comma4sp 25" xfId="2401" xr:uid="{00000000-0005-0000-0000-0000310B0000}"/>
    <cellStyle name="Comma4sp 26" xfId="2402" xr:uid="{00000000-0005-0000-0000-0000320B0000}"/>
    <cellStyle name="Comma4sp 27" xfId="2403" xr:uid="{00000000-0005-0000-0000-0000330B0000}"/>
    <cellStyle name="Comma4sp 28" xfId="2404" xr:uid="{00000000-0005-0000-0000-0000340B0000}"/>
    <cellStyle name="Comma4sp 29" xfId="2405" xr:uid="{00000000-0005-0000-0000-0000350B0000}"/>
    <cellStyle name="Comma4sp 3" xfId="2406" xr:uid="{00000000-0005-0000-0000-0000360B0000}"/>
    <cellStyle name="Comma4sp 30" xfId="2407" xr:uid="{00000000-0005-0000-0000-0000370B0000}"/>
    <cellStyle name="Comma4sp 31" xfId="2408" xr:uid="{00000000-0005-0000-0000-0000380B0000}"/>
    <cellStyle name="Comma4sp 32" xfId="2409" xr:uid="{00000000-0005-0000-0000-0000390B0000}"/>
    <cellStyle name="Comma4sp 33" xfId="2410" xr:uid="{00000000-0005-0000-0000-00003A0B0000}"/>
    <cellStyle name="Comma4sp 34" xfId="2411" xr:uid="{00000000-0005-0000-0000-00003B0B0000}"/>
    <cellStyle name="Comma4sp 35" xfId="2412" xr:uid="{00000000-0005-0000-0000-00003C0B0000}"/>
    <cellStyle name="Comma4sp 36" xfId="2413" xr:uid="{00000000-0005-0000-0000-00003D0B0000}"/>
    <cellStyle name="Comma4sp 37" xfId="2414" xr:uid="{00000000-0005-0000-0000-00003E0B0000}"/>
    <cellStyle name="Comma4sp 38" xfId="2415" xr:uid="{00000000-0005-0000-0000-00003F0B0000}"/>
    <cellStyle name="Comma4sp 39" xfId="2416" xr:uid="{00000000-0005-0000-0000-0000400B0000}"/>
    <cellStyle name="Comma4sp 4" xfId="2417" xr:uid="{00000000-0005-0000-0000-0000410B0000}"/>
    <cellStyle name="Comma4sp 40" xfId="2418" xr:uid="{00000000-0005-0000-0000-0000420B0000}"/>
    <cellStyle name="Comma4sp 41" xfId="2419" xr:uid="{00000000-0005-0000-0000-0000430B0000}"/>
    <cellStyle name="Comma4sp 42" xfId="2420" xr:uid="{00000000-0005-0000-0000-0000440B0000}"/>
    <cellStyle name="Comma4sp 43" xfId="2421" xr:uid="{00000000-0005-0000-0000-0000450B0000}"/>
    <cellStyle name="Comma4sp 44" xfId="2422" xr:uid="{00000000-0005-0000-0000-0000460B0000}"/>
    <cellStyle name="Comma4sp 45" xfId="2423" xr:uid="{00000000-0005-0000-0000-0000470B0000}"/>
    <cellStyle name="Comma4sp 46" xfId="2424" xr:uid="{00000000-0005-0000-0000-0000480B0000}"/>
    <cellStyle name="Comma4sp 47" xfId="2425" xr:uid="{00000000-0005-0000-0000-0000490B0000}"/>
    <cellStyle name="Comma4sp 48" xfId="2426" xr:uid="{00000000-0005-0000-0000-00004A0B0000}"/>
    <cellStyle name="Comma4sp 49" xfId="2427" xr:uid="{00000000-0005-0000-0000-00004B0B0000}"/>
    <cellStyle name="Comma4sp 5" xfId="2428" xr:uid="{00000000-0005-0000-0000-00004C0B0000}"/>
    <cellStyle name="Comma4sp 50" xfId="2429" xr:uid="{00000000-0005-0000-0000-00004D0B0000}"/>
    <cellStyle name="Comma4sp 51" xfId="2430" xr:uid="{00000000-0005-0000-0000-00004E0B0000}"/>
    <cellStyle name="Comma4sp 52" xfId="2431" xr:uid="{00000000-0005-0000-0000-00004F0B0000}"/>
    <cellStyle name="Comma4sp 53" xfId="2432" xr:uid="{00000000-0005-0000-0000-0000500B0000}"/>
    <cellStyle name="Comma4sp 54" xfId="2433" xr:uid="{00000000-0005-0000-0000-0000510B0000}"/>
    <cellStyle name="Comma4sp 55" xfId="2434" xr:uid="{00000000-0005-0000-0000-0000520B0000}"/>
    <cellStyle name="Comma4sp 56" xfId="2435" xr:uid="{00000000-0005-0000-0000-0000530B0000}"/>
    <cellStyle name="Comma4sp 57" xfId="2436" xr:uid="{00000000-0005-0000-0000-0000540B0000}"/>
    <cellStyle name="Comma4sp 58" xfId="2437" xr:uid="{00000000-0005-0000-0000-0000550B0000}"/>
    <cellStyle name="Comma4sp 59" xfId="2438" xr:uid="{00000000-0005-0000-0000-0000560B0000}"/>
    <cellStyle name="Comma4sp 6" xfId="2439" xr:uid="{00000000-0005-0000-0000-0000570B0000}"/>
    <cellStyle name="Comma4sp 60" xfId="2440" xr:uid="{00000000-0005-0000-0000-0000580B0000}"/>
    <cellStyle name="Comma4sp 61" xfId="2441" xr:uid="{00000000-0005-0000-0000-0000590B0000}"/>
    <cellStyle name="Comma4sp 62" xfId="2442" xr:uid="{00000000-0005-0000-0000-00005A0B0000}"/>
    <cellStyle name="Comma4sp 63" xfId="2443" xr:uid="{00000000-0005-0000-0000-00005B0B0000}"/>
    <cellStyle name="Comma4sp 64" xfId="2444" xr:uid="{00000000-0005-0000-0000-00005C0B0000}"/>
    <cellStyle name="Comma4sp 65" xfId="2445" xr:uid="{00000000-0005-0000-0000-00005D0B0000}"/>
    <cellStyle name="Comma4sp 66" xfId="2446" xr:uid="{00000000-0005-0000-0000-00005E0B0000}"/>
    <cellStyle name="Comma4sp 67" xfId="2447" xr:uid="{00000000-0005-0000-0000-00005F0B0000}"/>
    <cellStyle name="Comma4sp 68" xfId="2448" xr:uid="{00000000-0005-0000-0000-0000600B0000}"/>
    <cellStyle name="Comma4sp 69" xfId="2449" xr:uid="{00000000-0005-0000-0000-0000610B0000}"/>
    <cellStyle name="Comma4sp 7" xfId="2450" xr:uid="{00000000-0005-0000-0000-0000620B0000}"/>
    <cellStyle name="Comma4sp 70" xfId="2451" xr:uid="{00000000-0005-0000-0000-0000630B0000}"/>
    <cellStyle name="Comma4sp 71" xfId="2452" xr:uid="{00000000-0005-0000-0000-0000640B0000}"/>
    <cellStyle name="Comma4sp 72" xfId="2453" xr:uid="{00000000-0005-0000-0000-0000650B0000}"/>
    <cellStyle name="Comma4sp 73" xfId="2454" xr:uid="{00000000-0005-0000-0000-0000660B0000}"/>
    <cellStyle name="Comma4sp 74" xfId="2455" xr:uid="{00000000-0005-0000-0000-0000670B0000}"/>
    <cellStyle name="Comma4sp 75" xfId="2456" xr:uid="{00000000-0005-0000-0000-0000680B0000}"/>
    <cellStyle name="Comma4sp 76" xfId="2457" xr:uid="{00000000-0005-0000-0000-0000690B0000}"/>
    <cellStyle name="Comma4sp 77" xfId="2458" xr:uid="{00000000-0005-0000-0000-00006A0B0000}"/>
    <cellStyle name="Comma4sp 78" xfId="2459" xr:uid="{00000000-0005-0000-0000-00006B0B0000}"/>
    <cellStyle name="Comma4sp 79" xfId="2460" xr:uid="{00000000-0005-0000-0000-00006C0B0000}"/>
    <cellStyle name="Comma4sp 8" xfId="2461" xr:uid="{00000000-0005-0000-0000-00006D0B0000}"/>
    <cellStyle name="Comma4sp 80" xfId="2462" xr:uid="{00000000-0005-0000-0000-00006E0B0000}"/>
    <cellStyle name="Comma4sp 81" xfId="2463" xr:uid="{00000000-0005-0000-0000-00006F0B0000}"/>
    <cellStyle name="Comma4sp 82" xfId="2464" xr:uid="{00000000-0005-0000-0000-0000700B0000}"/>
    <cellStyle name="Comma4sp 83" xfId="2465" xr:uid="{00000000-0005-0000-0000-0000710B0000}"/>
    <cellStyle name="Comma4sp 84" xfId="2466" xr:uid="{00000000-0005-0000-0000-0000720B0000}"/>
    <cellStyle name="Comma4sp 85" xfId="2467" xr:uid="{00000000-0005-0000-0000-0000730B0000}"/>
    <cellStyle name="Comma4sp 86" xfId="2468" xr:uid="{00000000-0005-0000-0000-0000740B0000}"/>
    <cellStyle name="Comma4sp 87" xfId="2469" xr:uid="{00000000-0005-0000-0000-0000750B0000}"/>
    <cellStyle name="Comma4sp 88" xfId="2470" xr:uid="{00000000-0005-0000-0000-0000760B0000}"/>
    <cellStyle name="Comma4sp 89" xfId="2471" xr:uid="{00000000-0005-0000-0000-0000770B0000}"/>
    <cellStyle name="Comma4sp 9" xfId="2472" xr:uid="{00000000-0005-0000-0000-0000780B0000}"/>
    <cellStyle name="Comma4sp 90" xfId="2473" xr:uid="{00000000-0005-0000-0000-0000790B0000}"/>
    <cellStyle name="Comma4sp 91" xfId="2474" xr:uid="{00000000-0005-0000-0000-00007A0B0000}"/>
    <cellStyle name="Comma4sp 92" xfId="2475" xr:uid="{00000000-0005-0000-0000-00007B0B0000}"/>
    <cellStyle name="Comma4sp 93" xfId="2476" xr:uid="{00000000-0005-0000-0000-00007C0B0000}"/>
    <cellStyle name="Comma4sp 94" xfId="2477" xr:uid="{00000000-0005-0000-0000-00007D0B0000}"/>
    <cellStyle name="Comma4sp 95" xfId="2478" xr:uid="{00000000-0005-0000-0000-00007E0B0000}"/>
    <cellStyle name="Comma4sp 96" xfId="2479" xr:uid="{00000000-0005-0000-0000-00007F0B0000}"/>
    <cellStyle name="Comma4sp 97" xfId="2480" xr:uid="{00000000-0005-0000-0000-0000800B0000}"/>
    <cellStyle name="Comma4sp 98" xfId="2481" xr:uid="{00000000-0005-0000-0000-0000810B0000}"/>
    <cellStyle name="Comma4sp 99" xfId="2482" xr:uid="{00000000-0005-0000-0000-0000820B0000}"/>
    <cellStyle name="CompanyTitle" xfId="2483" xr:uid="{00000000-0005-0000-0000-0000830B0000}"/>
    <cellStyle name="CompanyTitle 10" xfId="2484" xr:uid="{00000000-0005-0000-0000-0000840B0000}"/>
    <cellStyle name="CompanyTitle 100" xfId="2485" xr:uid="{00000000-0005-0000-0000-0000850B0000}"/>
    <cellStyle name="CompanyTitle 101" xfId="2486" xr:uid="{00000000-0005-0000-0000-0000860B0000}"/>
    <cellStyle name="CompanyTitle 102" xfId="2487" xr:uid="{00000000-0005-0000-0000-0000870B0000}"/>
    <cellStyle name="CompanyTitle 103" xfId="2488" xr:uid="{00000000-0005-0000-0000-0000880B0000}"/>
    <cellStyle name="CompanyTitle 104" xfId="2489" xr:uid="{00000000-0005-0000-0000-0000890B0000}"/>
    <cellStyle name="CompanyTitle 105" xfId="2490" xr:uid="{00000000-0005-0000-0000-00008A0B0000}"/>
    <cellStyle name="CompanyTitle 106" xfId="2491" xr:uid="{00000000-0005-0000-0000-00008B0B0000}"/>
    <cellStyle name="CompanyTitle 107" xfId="2492" xr:uid="{00000000-0005-0000-0000-00008C0B0000}"/>
    <cellStyle name="CompanyTitle 108" xfId="2493" xr:uid="{00000000-0005-0000-0000-00008D0B0000}"/>
    <cellStyle name="CompanyTitle 109" xfId="2494" xr:uid="{00000000-0005-0000-0000-00008E0B0000}"/>
    <cellStyle name="CompanyTitle 11" xfId="2495" xr:uid="{00000000-0005-0000-0000-00008F0B0000}"/>
    <cellStyle name="CompanyTitle 110" xfId="2496" xr:uid="{00000000-0005-0000-0000-0000900B0000}"/>
    <cellStyle name="CompanyTitle 111" xfId="2497" xr:uid="{00000000-0005-0000-0000-0000910B0000}"/>
    <cellStyle name="CompanyTitle 112" xfId="2498" xr:uid="{00000000-0005-0000-0000-0000920B0000}"/>
    <cellStyle name="CompanyTitle 113" xfId="2499" xr:uid="{00000000-0005-0000-0000-0000930B0000}"/>
    <cellStyle name="CompanyTitle 114" xfId="2500" xr:uid="{00000000-0005-0000-0000-0000940B0000}"/>
    <cellStyle name="CompanyTitle 115" xfId="2501" xr:uid="{00000000-0005-0000-0000-0000950B0000}"/>
    <cellStyle name="CompanyTitle 116" xfId="2502" xr:uid="{00000000-0005-0000-0000-0000960B0000}"/>
    <cellStyle name="CompanyTitle 117" xfId="2503" xr:uid="{00000000-0005-0000-0000-0000970B0000}"/>
    <cellStyle name="CompanyTitle 118" xfId="2504" xr:uid="{00000000-0005-0000-0000-0000980B0000}"/>
    <cellStyle name="CompanyTitle 119" xfId="2505" xr:uid="{00000000-0005-0000-0000-0000990B0000}"/>
    <cellStyle name="CompanyTitle 12" xfId="2506" xr:uid="{00000000-0005-0000-0000-00009A0B0000}"/>
    <cellStyle name="CompanyTitle 120" xfId="2507" xr:uid="{00000000-0005-0000-0000-00009B0B0000}"/>
    <cellStyle name="CompanyTitle 121" xfId="2508" xr:uid="{00000000-0005-0000-0000-00009C0B0000}"/>
    <cellStyle name="CompanyTitle 122" xfId="2509" xr:uid="{00000000-0005-0000-0000-00009D0B0000}"/>
    <cellStyle name="CompanyTitle 123" xfId="2510" xr:uid="{00000000-0005-0000-0000-00009E0B0000}"/>
    <cellStyle name="CompanyTitle 124" xfId="2511" xr:uid="{00000000-0005-0000-0000-00009F0B0000}"/>
    <cellStyle name="CompanyTitle 125" xfId="2512" xr:uid="{00000000-0005-0000-0000-0000A00B0000}"/>
    <cellStyle name="CompanyTitle 126" xfId="2513" xr:uid="{00000000-0005-0000-0000-0000A10B0000}"/>
    <cellStyle name="CompanyTitle 127" xfId="2514" xr:uid="{00000000-0005-0000-0000-0000A20B0000}"/>
    <cellStyle name="CompanyTitle 128" xfId="2515" xr:uid="{00000000-0005-0000-0000-0000A30B0000}"/>
    <cellStyle name="CompanyTitle 129" xfId="2516" xr:uid="{00000000-0005-0000-0000-0000A40B0000}"/>
    <cellStyle name="CompanyTitle 13" xfId="2517" xr:uid="{00000000-0005-0000-0000-0000A50B0000}"/>
    <cellStyle name="CompanyTitle 130" xfId="2518" xr:uid="{00000000-0005-0000-0000-0000A60B0000}"/>
    <cellStyle name="CompanyTitle 131" xfId="2519" xr:uid="{00000000-0005-0000-0000-0000A70B0000}"/>
    <cellStyle name="CompanyTitle 132" xfId="2520" xr:uid="{00000000-0005-0000-0000-0000A80B0000}"/>
    <cellStyle name="CompanyTitle 133" xfId="2521" xr:uid="{00000000-0005-0000-0000-0000A90B0000}"/>
    <cellStyle name="CompanyTitle 134" xfId="2522" xr:uid="{00000000-0005-0000-0000-0000AA0B0000}"/>
    <cellStyle name="CompanyTitle 135" xfId="2523" xr:uid="{00000000-0005-0000-0000-0000AB0B0000}"/>
    <cellStyle name="CompanyTitle 136" xfId="2524" xr:uid="{00000000-0005-0000-0000-0000AC0B0000}"/>
    <cellStyle name="CompanyTitle 137" xfId="2525" xr:uid="{00000000-0005-0000-0000-0000AD0B0000}"/>
    <cellStyle name="CompanyTitle 138" xfId="2526" xr:uid="{00000000-0005-0000-0000-0000AE0B0000}"/>
    <cellStyle name="CompanyTitle 139" xfId="2527" xr:uid="{00000000-0005-0000-0000-0000AF0B0000}"/>
    <cellStyle name="CompanyTitle 14" xfId="2528" xr:uid="{00000000-0005-0000-0000-0000B00B0000}"/>
    <cellStyle name="CompanyTitle 140" xfId="2529" xr:uid="{00000000-0005-0000-0000-0000B10B0000}"/>
    <cellStyle name="CompanyTitle 141" xfId="2530" xr:uid="{00000000-0005-0000-0000-0000B20B0000}"/>
    <cellStyle name="CompanyTitle 142" xfId="2531" xr:uid="{00000000-0005-0000-0000-0000B30B0000}"/>
    <cellStyle name="CompanyTitle 143" xfId="2532" xr:uid="{00000000-0005-0000-0000-0000B40B0000}"/>
    <cellStyle name="CompanyTitle 144" xfId="2533" xr:uid="{00000000-0005-0000-0000-0000B50B0000}"/>
    <cellStyle name="CompanyTitle 145" xfId="2534" xr:uid="{00000000-0005-0000-0000-0000B60B0000}"/>
    <cellStyle name="CompanyTitle 146" xfId="2535" xr:uid="{00000000-0005-0000-0000-0000B70B0000}"/>
    <cellStyle name="CompanyTitle 147" xfId="2536" xr:uid="{00000000-0005-0000-0000-0000B80B0000}"/>
    <cellStyle name="CompanyTitle 148" xfId="2537" xr:uid="{00000000-0005-0000-0000-0000B90B0000}"/>
    <cellStyle name="CompanyTitle 149" xfId="2538" xr:uid="{00000000-0005-0000-0000-0000BA0B0000}"/>
    <cellStyle name="CompanyTitle 15" xfId="2539" xr:uid="{00000000-0005-0000-0000-0000BB0B0000}"/>
    <cellStyle name="CompanyTitle 150" xfId="2540" xr:uid="{00000000-0005-0000-0000-0000BC0B0000}"/>
    <cellStyle name="CompanyTitle 151" xfId="2541" xr:uid="{00000000-0005-0000-0000-0000BD0B0000}"/>
    <cellStyle name="CompanyTitle 152" xfId="2542" xr:uid="{00000000-0005-0000-0000-0000BE0B0000}"/>
    <cellStyle name="CompanyTitle 153" xfId="2543" xr:uid="{00000000-0005-0000-0000-0000BF0B0000}"/>
    <cellStyle name="CompanyTitle 16" xfId="2544" xr:uid="{00000000-0005-0000-0000-0000C00B0000}"/>
    <cellStyle name="CompanyTitle 17" xfId="2545" xr:uid="{00000000-0005-0000-0000-0000C10B0000}"/>
    <cellStyle name="CompanyTitle 18" xfId="2546" xr:uid="{00000000-0005-0000-0000-0000C20B0000}"/>
    <cellStyle name="CompanyTitle 19" xfId="2547" xr:uid="{00000000-0005-0000-0000-0000C30B0000}"/>
    <cellStyle name="CompanyTitle 2" xfId="2548" xr:uid="{00000000-0005-0000-0000-0000C40B0000}"/>
    <cellStyle name="CompanyTitle 20" xfId="2549" xr:uid="{00000000-0005-0000-0000-0000C50B0000}"/>
    <cellStyle name="CompanyTitle 21" xfId="2550" xr:uid="{00000000-0005-0000-0000-0000C60B0000}"/>
    <cellStyle name="CompanyTitle 22" xfId="2551" xr:uid="{00000000-0005-0000-0000-0000C70B0000}"/>
    <cellStyle name="CompanyTitle 23" xfId="2552" xr:uid="{00000000-0005-0000-0000-0000C80B0000}"/>
    <cellStyle name="CompanyTitle 24" xfId="2553" xr:uid="{00000000-0005-0000-0000-0000C90B0000}"/>
    <cellStyle name="CompanyTitle 25" xfId="2554" xr:uid="{00000000-0005-0000-0000-0000CA0B0000}"/>
    <cellStyle name="CompanyTitle 26" xfId="2555" xr:uid="{00000000-0005-0000-0000-0000CB0B0000}"/>
    <cellStyle name="CompanyTitle 27" xfId="2556" xr:uid="{00000000-0005-0000-0000-0000CC0B0000}"/>
    <cellStyle name="CompanyTitle 28" xfId="2557" xr:uid="{00000000-0005-0000-0000-0000CD0B0000}"/>
    <cellStyle name="CompanyTitle 29" xfId="2558" xr:uid="{00000000-0005-0000-0000-0000CE0B0000}"/>
    <cellStyle name="CompanyTitle 3" xfId="2559" xr:uid="{00000000-0005-0000-0000-0000CF0B0000}"/>
    <cellStyle name="CompanyTitle 30" xfId="2560" xr:uid="{00000000-0005-0000-0000-0000D00B0000}"/>
    <cellStyle name="CompanyTitle 31" xfId="2561" xr:uid="{00000000-0005-0000-0000-0000D10B0000}"/>
    <cellStyle name="CompanyTitle 32" xfId="2562" xr:uid="{00000000-0005-0000-0000-0000D20B0000}"/>
    <cellStyle name="CompanyTitle 33" xfId="2563" xr:uid="{00000000-0005-0000-0000-0000D30B0000}"/>
    <cellStyle name="CompanyTitle 34" xfId="2564" xr:uid="{00000000-0005-0000-0000-0000D40B0000}"/>
    <cellStyle name="CompanyTitle 35" xfId="2565" xr:uid="{00000000-0005-0000-0000-0000D50B0000}"/>
    <cellStyle name="CompanyTitle 36" xfId="2566" xr:uid="{00000000-0005-0000-0000-0000D60B0000}"/>
    <cellStyle name="CompanyTitle 37" xfId="2567" xr:uid="{00000000-0005-0000-0000-0000D70B0000}"/>
    <cellStyle name="CompanyTitle 38" xfId="2568" xr:uid="{00000000-0005-0000-0000-0000D80B0000}"/>
    <cellStyle name="CompanyTitle 39" xfId="2569" xr:uid="{00000000-0005-0000-0000-0000D90B0000}"/>
    <cellStyle name="CompanyTitle 4" xfId="2570" xr:uid="{00000000-0005-0000-0000-0000DA0B0000}"/>
    <cellStyle name="CompanyTitle 40" xfId="2571" xr:uid="{00000000-0005-0000-0000-0000DB0B0000}"/>
    <cellStyle name="CompanyTitle 41" xfId="2572" xr:uid="{00000000-0005-0000-0000-0000DC0B0000}"/>
    <cellStyle name="CompanyTitle 42" xfId="2573" xr:uid="{00000000-0005-0000-0000-0000DD0B0000}"/>
    <cellStyle name="CompanyTitle 43" xfId="2574" xr:uid="{00000000-0005-0000-0000-0000DE0B0000}"/>
    <cellStyle name="CompanyTitle 44" xfId="2575" xr:uid="{00000000-0005-0000-0000-0000DF0B0000}"/>
    <cellStyle name="CompanyTitle 45" xfId="2576" xr:uid="{00000000-0005-0000-0000-0000E00B0000}"/>
    <cellStyle name="CompanyTitle 46" xfId="2577" xr:uid="{00000000-0005-0000-0000-0000E10B0000}"/>
    <cellStyle name="CompanyTitle 47" xfId="2578" xr:uid="{00000000-0005-0000-0000-0000E20B0000}"/>
    <cellStyle name="CompanyTitle 48" xfId="2579" xr:uid="{00000000-0005-0000-0000-0000E30B0000}"/>
    <cellStyle name="CompanyTitle 49" xfId="2580" xr:uid="{00000000-0005-0000-0000-0000E40B0000}"/>
    <cellStyle name="CompanyTitle 5" xfId="2581" xr:uid="{00000000-0005-0000-0000-0000E50B0000}"/>
    <cellStyle name="CompanyTitle 50" xfId="2582" xr:uid="{00000000-0005-0000-0000-0000E60B0000}"/>
    <cellStyle name="CompanyTitle 51" xfId="2583" xr:uid="{00000000-0005-0000-0000-0000E70B0000}"/>
    <cellStyle name="CompanyTitle 52" xfId="2584" xr:uid="{00000000-0005-0000-0000-0000E80B0000}"/>
    <cellStyle name="CompanyTitle 53" xfId="2585" xr:uid="{00000000-0005-0000-0000-0000E90B0000}"/>
    <cellStyle name="CompanyTitle 54" xfId="2586" xr:uid="{00000000-0005-0000-0000-0000EA0B0000}"/>
    <cellStyle name="CompanyTitle 55" xfId="2587" xr:uid="{00000000-0005-0000-0000-0000EB0B0000}"/>
    <cellStyle name="CompanyTitle 56" xfId="2588" xr:uid="{00000000-0005-0000-0000-0000EC0B0000}"/>
    <cellStyle name="CompanyTitle 57" xfId="2589" xr:uid="{00000000-0005-0000-0000-0000ED0B0000}"/>
    <cellStyle name="CompanyTitle 58" xfId="2590" xr:uid="{00000000-0005-0000-0000-0000EE0B0000}"/>
    <cellStyle name="CompanyTitle 59" xfId="2591" xr:uid="{00000000-0005-0000-0000-0000EF0B0000}"/>
    <cellStyle name="CompanyTitle 6" xfId="2592" xr:uid="{00000000-0005-0000-0000-0000F00B0000}"/>
    <cellStyle name="CompanyTitle 60" xfId="2593" xr:uid="{00000000-0005-0000-0000-0000F10B0000}"/>
    <cellStyle name="CompanyTitle 61" xfId="2594" xr:uid="{00000000-0005-0000-0000-0000F20B0000}"/>
    <cellStyle name="CompanyTitle 62" xfId="2595" xr:uid="{00000000-0005-0000-0000-0000F30B0000}"/>
    <cellStyle name="CompanyTitle 63" xfId="2596" xr:uid="{00000000-0005-0000-0000-0000F40B0000}"/>
    <cellStyle name="CompanyTitle 64" xfId="2597" xr:uid="{00000000-0005-0000-0000-0000F50B0000}"/>
    <cellStyle name="CompanyTitle 65" xfId="2598" xr:uid="{00000000-0005-0000-0000-0000F60B0000}"/>
    <cellStyle name="CompanyTitle 66" xfId="2599" xr:uid="{00000000-0005-0000-0000-0000F70B0000}"/>
    <cellStyle name="CompanyTitle 67" xfId="2600" xr:uid="{00000000-0005-0000-0000-0000F80B0000}"/>
    <cellStyle name="CompanyTitle 68" xfId="2601" xr:uid="{00000000-0005-0000-0000-0000F90B0000}"/>
    <cellStyle name="CompanyTitle 69" xfId="2602" xr:uid="{00000000-0005-0000-0000-0000FA0B0000}"/>
    <cellStyle name="CompanyTitle 7" xfId="2603" xr:uid="{00000000-0005-0000-0000-0000FB0B0000}"/>
    <cellStyle name="CompanyTitle 70" xfId="2604" xr:uid="{00000000-0005-0000-0000-0000FC0B0000}"/>
    <cellStyle name="CompanyTitle 71" xfId="2605" xr:uid="{00000000-0005-0000-0000-0000FD0B0000}"/>
    <cellStyle name="CompanyTitle 72" xfId="2606" xr:uid="{00000000-0005-0000-0000-0000FE0B0000}"/>
    <cellStyle name="CompanyTitle 73" xfId="2607" xr:uid="{00000000-0005-0000-0000-0000FF0B0000}"/>
    <cellStyle name="CompanyTitle 74" xfId="2608" xr:uid="{00000000-0005-0000-0000-0000000C0000}"/>
    <cellStyle name="CompanyTitle 75" xfId="2609" xr:uid="{00000000-0005-0000-0000-0000010C0000}"/>
    <cellStyle name="CompanyTitle 76" xfId="2610" xr:uid="{00000000-0005-0000-0000-0000020C0000}"/>
    <cellStyle name="CompanyTitle 77" xfId="2611" xr:uid="{00000000-0005-0000-0000-0000030C0000}"/>
    <cellStyle name="CompanyTitle 78" xfId="2612" xr:uid="{00000000-0005-0000-0000-0000040C0000}"/>
    <cellStyle name="CompanyTitle 79" xfId="2613" xr:uid="{00000000-0005-0000-0000-0000050C0000}"/>
    <cellStyle name="CompanyTitle 8" xfId="2614" xr:uid="{00000000-0005-0000-0000-0000060C0000}"/>
    <cellStyle name="CompanyTitle 80" xfId="2615" xr:uid="{00000000-0005-0000-0000-0000070C0000}"/>
    <cellStyle name="CompanyTitle 81" xfId="2616" xr:uid="{00000000-0005-0000-0000-0000080C0000}"/>
    <cellStyle name="CompanyTitle 82" xfId="2617" xr:uid="{00000000-0005-0000-0000-0000090C0000}"/>
    <cellStyle name="CompanyTitle 83" xfId="2618" xr:uid="{00000000-0005-0000-0000-00000A0C0000}"/>
    <cellStyle name="CompanyTitle 84" xfId="2619" xr:uid="{00000000-0005-0000-0000-00000B0C0000}"/>
    <cellStyle name="CompanyTitle 85" xfId="2620" xr:uid="{00000000-0005-0000-0000-00000C0C0000}"/>
    <cellStyle name="CompanyTitle 86" xfId="2621" xr:uid="{00000000-0005-0000-0000-00000D0C0000}"/>
    <cellStyle name="CompanyTitle 87" xfId="2622" xr:uid="{00000000-0005-0000-0000-00000E0C0000}"/>
    <cellStyle name="CompanyTitle 88" xfId="2623" xr:uid="{00000000-0005-0000-0000-00000F0C0000}"/>
    <cellStyle name="CompanyTitle 89" xfId="2624" xr:uid="{00000000-0005-0000-0000-0000100C0000}"/>
    <cellStyle name="CompanyTitle 9" xfId="2625" xr:uid="{00000000-0005-0000-0000-0000110C0000}"/>
    <cellStyle name="CompanyTitle 90" xfId="2626" xr:uid="{00000000-0005-0000-0000-0000120C0000}"/>
    <cellStyle name="CompanyTitle 91" xfId="2627" xr:uid="{00000000-0005-0000-0000-0000130C0000}"/>
    <cellStyle name="CompanyTitle 92" xfId="2628" xr:uid="{00000000-0005-0000-0000-0000140C0000}"/>
    <cellStyle name="CompanyTitle 93" xfId="2629" xr:uid="{00000000-0005-0000-0000-0000150C0000}"/>
    <cellStyle name="CompanyTitle 94" xfId="2630" xr:uid="{00000000-0005-0000-0000-0000160C0000}"/>
    <cellStyle name="CompanyTitle 95" xfId="2631" xr:uid="{00000000-0005-0000-0000-0000170C0000}"/>
    <cellStyle name="CompanyTitle 96" xfId="2632" xr:uid="{00000000-0005-0000-0000-0000180C0000}"/>
    <cellStyle name="CompanyTitle 97" xfId="2633" xr:uid="{00000000-0005-0000-0000-0000190C0000}"/>
    <cellStyle name="CompanyTitle 98" xfId="2634" xr:uid="{00000000-0005-0000-0000-00001A0C0000}"/>
    <cellStyle name="CompanyTitle 99" xfId="2635" xr:uid="{00000000-0005-0000-0000-00001B0C0000}"/>
    <cellStyle name="Currency" xfId="2636" builtinId="4"/>
    <cellStyle name="Currency [1]" xfId="2637" xr:uid="{00000000-0005-0000-0000-00001D0C0000}"/>
    <cellStyle name="Currency [1] 10" xfId="2638" xr:uid="{00000000-0005-0000-0000-00001E0C0000}"/>
    <cellStyle name="Currency [1] 100" xfId="2639" xr:uid="{00000000-0005-0000-0000-00001F0C0000}"/>
    <cellStyle name="Currency [1] 101" xfId="2640" xr:uid="{00000000-0005-0000-0000-0000200C0000}"/>
    <cellStyle name="Currency [1] 102" xfId="2641" xr:uid="{00000000-0005-0000-0000-0000210C0000}"/>
    <cellStyle name="Currency [1] 103" xfId="2642" xr:uid="{00000000-0005-0000-0000-0000220C0000}"/>
    <cellStyle name="Currency [1] 104" xfId="2643" xr:uid="{00000000-0005-0000-0000-0000230C0000}"/>
    <cellStyle name="Currency [1] 105" xfId="2644" xr:uid="{00000000-0005-0000-0000-0000240C0000}"/>
    <cellStyle name="Currency [1] 106" xfId="2645" xr:uid="{00000000-0005-0000-0000-0000250C0000}"/>
    <cellStyle name="Currency [1] 107" xfId="2646" xr:uid="{00000000-0005-0000-0000-0000260C0000}"/>
    <cellStyle name="Currency [1] 108" xfId="2647" xr:uid="{00000000-0005-0000-0000-0000270C0000}"/>
    <cellStyle name="Currency [1] 109" xfId="2648" xr:uid="{00000000-0005-0000-0000-0000280C0000}"/>
    <cellStyle name="Currency [1] 11" xfId="2649" xr:uid="{00000000-0005-0000-0000-0000290C0000}"/>
    <cellStyle name="Currency [1] 110" xfId="2650" xr:uid="{00000000-0005-0000-0000-00002A0C0000}"/>
    <cellStyle name="Currency [1] 111" xfId="2651" xr:uid="{00000000-0005-0000-0000-00002B0C0000}"/>
    <cellStyle name="Currency [1] 112" xfId="2652" xr:uid="{00000000-0005-0000-0000-00002C0C0000}"/>
    <cellStyle name="Currency [1] 113" xfId="2653" xr:uid="{00000000-0005-0000-0000-00002D0C0000}"/>
    <cellStyle name="Currency [1] 114" xfId="2654" xr:uid="{00000000-0005-0000-0000-00002E0C0000}"/>
    <cellStyle name="Currency [1] 115" xfId="2655" xr:uid="{00000000-0005-0000-0000-00002F0C0000}"/>
    <cellStyle name="Currency [1] 116" xfId="2656" xr:uid="{00000000-0005-0000-0000-0000300C0000}"/>
    <cellStyle name="Currency [1] 117" xfId="2657" xr:uid="{00000000-0005-0000-0000-0000310C0000}"/>
    <cellStyle name="Currency [1] 118" xfId="2658" xr:uid="{00000000-0005-0000-0000-0000320C0000}"/>
    <cellStyle name="Currency [1] 119" xfId="2659" xr:uid="{00000000-0005-0000-0000-0000330C0000}"/>
    <cellStyle name="Currency [1] 12" xfId="2660" xr:uid="{00000000-0005-0000-0000-0000340C0000}"/>
    <cellStyle name="Currency [1] 120" xfId="2661" xr:uid="{00000000-0005-0000-0000-0000350C0000}"/>
    <cellStyle name="Currency [1] 121" xfId="2662" xr:uid="{00000000-0005-0000-0000-0000360C0000}"/>
    <cellStyle name="Currency [1] 122" xfId="2663" xr:uid="{00000000-0005-0000-0000-0000370C0000}"/>
    <cellStyle name="Currency [1] 123" xfId="2664" xr:uid="{00000000-0005-0000-0000-0000380C0000}"/>
    <cellStyle name="Currency [1] 124" xfId="2665" xr:uid="{00000000-0005-0000-0000-0000390C0000}"/>
    <cellStyle name="Currency [1] 125" xfId="2666" xr:uid="{00000000-0005-0000-0000-00003A0C0000}"/>
    <cellStyle name="Currency [1] 126" xfId="2667" xr:uid="{00000000-0005-0000-0000-00003B0C0000}"/>
    <cellStyle name="Currency [1] 127" xfId="2668" xr:uid="{00000000-0005-0000-0000-00003C0C0000}"/>
    <cellStyle name="Currency [1] 128" xfId="2669" xr:uid="{00000000-0005-0000-0000-00003D0C0000}"/>
    <cellStyle name="Currency [1] 129" xfId="2670" xr:uid="{00000000-0005-0000-0000-00003E0C0000}"/>
    <cellStyle name="Currency [1] 13" xfId="2671" xr:uid="{00000000-0005-0000-0000-00003F0C0000}"/>
    <cellStyle name="Currency [1] 130" xfId="2672" xr:uid="{00000000-0005-0000-0000-0000400C0000}"/>
    <cellStyle name="Currency [1] 131" xfId="2673" xr:uid="{00000000-0005-0000-0000-0000410C0000}"/>
    <cellStyle name="Currency [1] 132" xfId="2674" xr:uid="{00000000-0005-0000-0000-0000420C0000}"/>
    <cellStyle name="Currency [1] 133" xfId="2675" xr:uid="{00000000-0005-0000-0000-0000430C0000}"/>
    <cellStyle name="Currency [1] 134" xfId="2676" xr:uid="{00000000-0005-0000-0000-0000440C0000}"/>
    <cellStyle name="Currency [1] 135" xfId="2677" xr:uid="{00000000-0005-0000-0000-0000450C0000}"/>
    <cellStyle name="Currency [1] 136" xfId="2678" xr:uid="{00000000-0005-0000-0000-0000460C0000}"/>
    <cellStyle name="Currency [1] 137" xfId="2679" xr:uid="{00000000-0005-0000-0000-0000470C0000}"/>
    <cellStyle name="Currency [1] 138" xfId="2680" xr:uid="{00000000-0005-0000-0000-0000480C0000}"/>
    <cellStyle name="Currency [1] 139" xfId="2681" xr:uid="{00000000-0005-0000-0000-0000490C0000}"/>
    <cellStyle name="Currency [1] 14" xfId="2682" xr:uid="{00000000-0005-0000-0000-00004A0C0000}"/>
    <cellStyle name="Currency [1] 140" xfId="2683" xr:uid="{00000000-0005-0000-0000-00004B0C0000}"/>
    <cellStyle name="Currency [1] 141" xfId="2684" xr:uid="{00000000-0005-0000-0000-00004C0C0000}"/>
    <cellStyle name="Currency [1] 142" xfId="2685" xr:uid="{00000000-0005-0000-0000-00004D0C0000}"/>
    <cellStyle name="Currency [1] 143" xfId="2686" xr:uid="{00000000-0005-0000-0000-00004E0C0000}"/>
    <cellStyle name="Currency [1] 144" xfId="2687" xr:uid="{00000000-0005-0000-0000-00004F0C0000}"/>
    <cellStyle name="Currency [1] 145" xfId="2688" xr:uid="{00000000-0005-0000-0000-0000500C0000}"/>
    <cellStyle name="Currency [1] 146" xfId="2689" xr:uid="{00000000-0005-0000-0000-0000510C0000}"/>
    <cellStyle name="Currency [1] 147" xfId="2690" xr:uid="{00000000-0005-0000-0000-0000520C0000}"/>
    <cellStyle name="Currency [1] 148" xfId="2691" xr:uid="{00000000-0005-0000-0000-0000530C0000}"/>
    <cellStyle name="Currency [1] 149" xfId="2692" xr:uid="{00000000-0005-0000-0000-0000540C0000}"/>
    <cellStyle name="Currency [1] 15" xfId="2693" xr:uid="{00000000-0005-0000-0000-0000550C0000}"/>
    <cellStyle name="Currency [1] 150" xfId="2694" xr:uid="{00000000-0005-0000-0000-0000560C0000}"/>
    <cellStyle name="Currency [1] 151" xfId="2695" xr:uid="{00000000-0005-0000-0000-0000570C0000}"/>
    <cellStyle name="Currency [1] 152" xfId="2696" xr:uid="{00000000-0005-0000-0000-0000580C0000}"/>
    <cellStyle name="Currency [1] 153" xfId="2697" xr:uid="{00000000-0005-0000-0000-0000590C0000}"/>
    <cellStyle name="Currency [1] 16" xfId="2698" xr:uid="{00000000-0005-0000-0000-00005A0C0000}"/>
    <cellStyle name="Currency [1] 17" xfId="2699" xr:uid="{00000000-0005-0000-0000-00005B0C0000}"/>
    <cellStyle name="Currency [1] 18" xfId="2700" xr:uid="{00000000-0005-0000-0000-00005C0C0000}"/>
    <cellStyle name="Currency [1] 19" xfId="2701" xr:uid="{00000000-0005-0000-0000-00005D0C0000}"/>
    <cellStyle name="Currency [1] 2" xfId="2702" xr:uid="{00000000-0005-0000-0000-00005E0C0000}"/>
    <cellStyle name="Currency [1] 20" xfId="2703" xr:uid="{00000000-0005-0000-0000-00005F0C0000}"/>
    <cellStyle name="Currency [1] 21" xfId="2704" xr:uid="{00000000-0005-0000-0000-0000600C0000}"/>
    <cellStyle name="Currency [1] 22" xfId="2705" xr:uid="{00000000-0005-0000-0000-0000610C0000}"/>
    <cellStyle name="Currency [1] 23" xfId="2706" xr:uid="{00000000-0005-0000-0000-0000620C0000}"/>
    <cellStyle name="Currency [1] 24" xfId="2707" xr:uid="{00000000-0005-0000-0000-0000630C0000}"/>
    <cellStyle name="Currency [1] 25" xfId="2708" xr:uid="{00000000-0005-0000-0000-0000640C0000}"/>
    <cellStyle name="Currency [1] 26" xfId="2709" xr:uid="{00000000-0005-0000-0000-0000650C0000}"/>
    <cellStyle name="Currency [1] 27" xfId="2710" xr:uid="{00000000-0005-0000-0000-0000660C0000}"/>
    <cellStyle name="Currency [1] 28" xfId="2711" xr:uid="{00000000-0005-0000-0000-0000670C0000}"/>
    <cellStyle name="Currency [1] 29" xfId="2712" xr:uid="{00000000-0005-0000-0000-0000680C0000}"/>
    <cellStyle name="Currency [1] 3" xfId="2713" xr:uid="{00000000-0005-0000-0000-0000690C0000}"/>
    <cellStyle name="Currency [1] 30" xfId="2714" xr:uid="{00000000-0005-0000-0000-00006A0C0000}"/>
    <cellStyle name="Currency [1] 31" xfId="2715" xr:uid="{00000000-0005-0000-0000-00006B0C0000}"/>
    <cellStyle name="Currency [1] 32" xfId="2716" xr:uid="{00000000-0005-0000-0000-00006C0C0000}"/>
    <cellStyle name="Currency [1] 33" xfId="2717" xr:uid="{00000000-0005-0000-0000-00006D0C0000}"/>
    <cellStyle name="Currency [1] 34" xfId="2718" xr:uid="{00000000-0005-0000-0000-00006E0C0000}"/>
    <cellStyle name="Currency [1] 35" xfId="2719" xr:uid="{00000000-0005-0000-0000-00006F0C0000}"/>
    <cellStyle name="Currency [1] 36" xfId="2720" xr:uid="{00000000-0005-0000-0000-0000700C0000}"/>
    <cellStyle name="Currency [1] 37" xfId="2721" xr:uid="{00000000-0005-0000-0000-0000710C0000}"/>
    <cellStyle name="Currency [1] 38" xfId="2722" xr:uid="{00000000-0005-0000-0000-0000720C0000}"/>
    <cellStyle name="Currency [1] 39" xfId="2723" xr:uid="{00000000-0005-0000-0000-0000730C0000}"/>
    <cellStyle name="Currency [1] 4" xfId="2724" xr:uid="{00000000-0005-0000-0000-0000740C0000}"/>
    <cellStyle name="Currency [1] 40" xfId="2725" xr:uid="{00000000-0005-0000-0000-0000750C0000}"/>
    <cellStyle name="Currency [1] 41" xfId="2726" xr:uid="{00000000-0005-0000-0000-0000760C0000}"/>
    <cellStyle name="Currency [1] 42" xfId="2727" xr:uid="{00000000-0005-0000-0000-0000770C0000}"/>
    <cellStyle name="Currency [1] 43" xfId="2728" xr:uid="{00000000-0005-0000-0000-0000780C0000}"/>
    <cellStyle name="Currency [1] 44" xfId="2729" xr:uid="{00000000-0005-0000-0000-0000790C0000}"/>
    <cellStyle name="Currency [1] 45" xfId="2730" xr:uid="{00000000-0005-0000-0000-00007A0C0000}"/>
    <cellStyle name="Currency [1] 46" xfId="2731" xr:uid="{00000000-0005-0000-0000-00007B0C0000}"/>
    <cellStyle name="Currency [1] 47" xfId="2732" xr:uid="{00000000-0005-0000-0000-00007C0C0000}"/>
    <cellStyle name="Currency [1] 48" xfId="2733" xr:uid="{00000000-0005-0000-0000-00007D0C0000}"/>
    <cellStyle name="Currency [1] 49" xfId="2734" xr:uid="{00000000-0005-0000-0000-00007E0C0000}"/>
    <cellStyle name="Currency [1] 5" xfId="2735" xr:uid="{00000000-0005-0000-0000-00007F0C0000}"/>
    <cellStyle name="Currency [1] 50" xfId="2736" xr:uid="{00000000-0005-0000-0000-0000800C0000}"/>
    <cellStyle name="Currency [1] 51" xfId="2737" xr:uid="{00000000-0005-0000-0000-0000810C0000}"/>
    <cellStyle name="Currency [1] 52" xfId="2738" xr:uid="{00000000-0005-0000-0000-0000820C0000}"/>
    <cellStyle name="Currency [1] 53" xfId="2739" xr:uid="{00000000-0005-0000-0000-0000830C0000}"/>
    <cellStyle name="Currency [1] 54" xfId="2740" xr:uid="{00000000-0005-0000-0000-0000840C0000}"/>
    <cellStyle name="Currency [1] 55" xfId="2741" xr:uid="{00000000-0005-0000-0000-0000850C0000}"/>
    <cellStyle name="Currency [1] 56" xfId="2742" xr:uid="{00000000-0005-0000-0000-0000860C0000}"/>
    <cellStyle name="Currency [1] 57" xfId="2743" xr:uid="{00000000-0005-0000-0000-0000870C0000}"/>
    <cellStyle name="Currency [1] 58" xfId="2744" xr:uid="{00000000-0005-0000-0000-0000880C0000}"/>
    <cellStyle name="Currency [1] 59" xfId="2745" xr:uid="{00000000-0005-0000-0000-0000890C0000}"/>
    <cellStyle name="Currency [1] 6" xfId="2746" xr:uid="{00000000-0005-0000-0000-00008A0C0000}"/>
    <cellStyle name="Currency [1] 60" xfId="2747" xr:uid="{00000000-0005-0000-0000-00008B0C0000}"/>
    <cellStyle name="Currency [1] 61" xfId="2748" xr:uid="{00000000-0005-0000-0000-00008C0C0000}"/>
    <cellStyle name="Currency [1] 62" xfId="2749" xr:uid="{00000000-0005-0000-0000-00008D0C0000}"/>
    <cellStyle name="Currency [1] 63" xfId="2750" xr:uid="{00000000-0005-0000-0000-00008E0C0000}"/>
    <cellStyle name="Currency [1] 64" xfId="2751" xr:uid="{00000000-0005-0000-0000-00008F0C0000}"/>
    <cellStyle name="Currency [1] 65" xfId="2752" xr:uid="{00000000-0005-0000-0000-0000900C0000}"/>
    <cellStyle name="Currency [1] 66" xfId="2753" xr:uid="{00000000-0005-0000-0000-0000910C0000}"/>
    <cellStyle name="Currency [1] 67" xfId="2754" xr:uid="{00000000-0005-0000-0000-0000920C0000}"/>
    <cellStyle name="Currency [1] 68" xfId="2755" xr:uid="{00000000-0005-0000-0000-0000930C0000}"/>
    <cellStyle name="Currency [1] 69" xfId="2756" xr:uid="{00000000-0005-0000-0000-0000940C0000}"/>
    <cellStyle name="Currency [1] 7" xfId="2757" xr:uid="{00000000-0005-0000-0000-0000950C0000}"/>
    <cellStyle name="Currency [1] 70" xfId="2758" xr:uid="{00000000-0005-0000-0000-0000960C0000}"/>
    <cellStyle name="Currency [1] 71" xfId="2759" xr:uid="{00000000-0005-0000-0000-0000970C0000}"/>
    <cellStyle name="Currency [1] 72" xfId="2760" xr:uid="{00000000-0005-0000-0000-0000980C0000}"/>
    <cellStyle name="Currency [1] 73" xfId="2761" xr:uid="{00000000-0005-0000-0000-0000990C0000}"/>
    <cellStyle name="Currency [1] 74" xfId="2762" xr:uid="{00000000-0005-0000-0000-00009A0C0000}"/>
    <cellStyle name="Currency [1] 75" xfId="2763" xr:uid="{00000000-0005-0000-0000-00009B0C0000}"/>
    <cellStyle name="Currency [1] 76" xfId="2764" xr:uid="{00000000-0005-0000-0000-00009C0C0000}"/>
    <cellStyle name="Currency [1] 77" xfId="2765" xr:uid="{00000000-0005-0000-0000-00009D0C0000}"/>
    <cellStyle name="Currency [1] 78" xfId="2766" xr:uid="{00000000-0005-0000-0000-00009E0C0000}"/>
    <cellStyle name="Currency [1] 79" xfId="2767" xr:uid="{00000000-0005-0000-0000-00009F0C0000}"/>
    <cellStyle name="Currency [1] 8" xfId="2768" xr:uid="{00000000-0005-0000-0000-0000A00C0000}"/>
    <cellStyle name="Currency [1] 80" xfId="2769" xr:uid="{00000000-0005-0000-0000-0000A10C0000}"/>
    <cellStyle name="Currency [1] 81" xfId="2770" xr:uid="{00000000-0005-0000-0000-0000A20C0000}"/>
    <cellStyle name="Currency [1] 82" xfId="2771" xr:uid="{00000000-0005-0000-0000-0000A30C0000}"/>
    <cellStyle name="Currency [1] 83" xfId="2772" xr:uid="{00000000-0005-0000-0000-0000A40C0000}"/>
    <cellStyle name="Currency [1] 84" xfId="2773" xr:uid="{00000000-0005-0000-0000-0000A50C0000}"/>
    <cellStyle name="Currency [1] 85" xfId="2774" xr:uid="{00000000-0005-0000-0000-0000A60C0000}"/>
    <cellStyle name="Currency [1] 86" xfId="2775" xr:uid="{00000000-0005-0000-0000-0000A70C0000}"/>
    <cellStyle name="Currency [1] 87" xfId="2776" xr:uid="{00000000-0005-0000-0000-0000A80C0000}"/>
    <cellStyle name="Currency [1] 88" xfId="2777" xr:uid="{00000000-0005-0000-0000-0000A90C0000}"/>
    <cellStyle name="Currency [1] 89" xfId="2778" xr:uid="{00000000-0005-0000-0000-0000AA0C0000}"/>
    <cellStyle name="Currency [1] 9" xfId="2779" xr:uid="{00000000-0005-0000-0000-0000AB0C0000}"/>
    <cellStyle name="Currency [1] 90" xfId="2780" xr:uid="{00000000-0005-0000-0000-0000AC0C0000}"/>
    <cellStyle name="Currency [1] 91" xfId="2781" xr:uid="{00000000-0005-0000-0000-0000AD0C0000}"/>
    <cellStyle name="Currency [1] 92" xfId="2782" xr:uid="{00000000-0005-0000-0000-0000AE0C0000}"/>
    <cellStyle name="Currency [1] 93" xfId="2783" xr:uid="{00000000-0005-0000-0000-0000AF0C0000}"/>
    <cellStyle name="Currency [1] 94" xfId="2784" xr:uid="{00000000-0005-0000-0000-0000B00C0000}"/>
    <cellStyle name="Currency [1] 95" xfId="2785" xr:uid="{00000000-0005-0000-0000-0000B10C0000}"/>
    <cellStyle name="Currency [1] 96" xfId="2786" xr:uid="{00000000-0005-0000-0000-0000B20C0000}"/>
    <cellStyle name="Currency [1] 97" xfId="2787" xr:uid="{00000000-0005-0000-0000-0000B30C0000}"/>
    <cellStyle name="Currency [1] 98" xfId="2788" xr:uid="{00000000-0005-0000-0000-0000B40C0000}"/>
    <cellStyle name="Currency [1] 99" xfId="2789" xr:uid="{00000000-0005-0000-0000-0000B50C0000}"/>
    <cellStyle name="Currency 10" xfId="2790" xr:uid="{00000000-0005-0000-0000-0000B60C0000}"/>
    <cellStyle name="Currency 11" xfId="4226" xr:uid="{A1809F30-F2FB-471D-AC36-A1828B4AD363}"/>
    <cellStyle name="Currency 12" xfId="2791" xr:uid="{00000000-0005-0000-0000-0000B70C0000}"/>
    <cellStyle name="Currency 18" xfId="2792" xr:uid="{00000000-0005-0000-0000-0000B80C0000}"/>
    <cellStyle name="Currency 2" xfId="2793" xr:uid="{00000000-0005-0000-0000-0000B90C0000}"/>
    <cellStyle name="Currency 2 2" xfId="2794" xr:uid="{00000000-0005-0000-0000-0000BA0C0000}"/>
    <cellStyle name="Currency 23" xfId="2795" xr:uid="{00000000-0005-0000-0000-0000BB0C0000}"/>
    <cellStyle name="Currency 29" xfId="2796" xr:uid="{00000000-0005-0000-0000-0000BC0C0000}"/>
    <cellStyle name="Currency 3" xfId="4217" xr:uid="{78A6264D-07C9-4949-B6DA-546AAA159129}"/>
    <cellStyle name="Currency 3 2" xfId="4223" xr:uid="{405B4009-BA1B-4850-937F-ACDE89720B22}"/>
    <cellStyle name="Currency 34" xfId="2797" xr:uid="{00000000-0005-0000-0000-0000BD0C0000}"/>
    <cellStyle name="Currency 39" xfId="2798" xr:uid="{00000000-0005-0000-0000-0000BE0C0000}"/>
    <cellStyle name="Currency 4" xfId="4218" xr:uid="{D0A7A8D8-B4A1-4A58-97E1-907C3EF46FEE}"/>
    <cellStyle name="Currency 42" xfId="2799" xr:uid="{00000000-0005-0000-0000-0000BF0C0000}"/>
    <cellStyle name="Currency 45" xfId="2800" xr:uid="{00000000-0005-0000-0000-0000C00C0000}"/>
    <cellStyle name="Currency 62" xfId="2801" xr:uid="{00000000-0005-0000-0000-0000C10C0000}"/>
    <cellStyle name="Currency 63" xfId="2802" xr:uid="{00000000-0005-0000-0000-0000C20C0000}"/>
    <cellStyle name="Currency 65" xfId="2803" xr:uid="{00000000-0005-0000-0000-0000C30C0000}"/>
    <cellStyle name="Currency 68" xfId="2804" xr:uid="{00000000-0005-0000-0000-0000C40C0000}"/>
    <cellStyle name="Currency 70" xfId="2805" xr:uid="{00000000-0005-0000-0000-0000C50C0000}"/>
    <cellStyle name="Currency 71" xfId="2806" xr:uid="{00000000-0005-0000-0000-0000C60C0000}"/>
    <cellStyle name="Currency 73" xfId="2807" xr:uid="{00000000-0005-0000-0000-0000C70C0000}"/>
    <cellStyle name="Currency 74" xfId="2808" xr:uid="{00000000-0005-0000-0000-0000C80C0000}"/>
    <cellStyle name="Currency 75" xfId="2809" xr:uid="{00000000-0005-0000-0000-0000C90C0000}"/>
    <cellStyle name="Currency 76" xfId="2810" xr:uid="{00000000-0005-0000-0000-0000CA0C0000}"/>
    <cellStyle name="Currency 77" xfId="2811" xr:uid="{00000000-0005-0000-0000-0000CB0C0000}"/>
    <cellStyle name="Currency 78" xfId="2812" xr:uid="{00000000-0005-0000-0000-0000CC0C0000}"/>
    <cellStyle name="Currency 79" xfId="2813" xr:uid="{00000000-0005-0000-0000-0000CD0C0000}"/>
    <cellStyle name="Currency 80" xfId="2814" xr:uid="{00000000-0005-0000-0000-0000CE0C0000}"/>
    <cellStyle name="Currency 81" xfId="2815" xr:uid="{00000000-0005-0000-0000-0000CF0C0000}"/>
    <cellStyle name="Currency 82" xfId="2816" xr:uid="{00000000-0005-0000-0000-0000D00C0000}"/>
    <cellStyle name="Currency 83" xfId="2817" xr:uid="{00000000-0005-0000-0000-0000D10C0000}"/>
    <cellStyle name="Currency 84" xfId="2818" xr:uid="{00000000-0005-0000-0000-0000D20C0000}"/>
    <cellStyle name="Currency2sp" xfId="2819" xr:uid="{00000000-0005-0000-0000-0000D30C0000}"/>
    <cellStyle name="Currency2sp 10" xfId="2820" xr:uid="{00000000-0005-0000-0000-0000D40C0000}"/>
    <cellStyle name="Currency2sp 100" xfId="2821" xr:uid="{00000000-0005-0000-0000-0000D50C0000}"/>
    <cellStyle name="Currency2sp 101" xfId="2822" xr:uid="{00000000-0005-0000-0000-0000D60C0000}"/>
    <cellStyle name="Currency2sp 102" xfId="2823" xr:uid="{00000000-0005-0000-0000-0000D70C0000}"/>
    <cellStyle name="Currency2sp 103" xfId="2824" xr:uid="{00000000-0005-0000-0000-0000D80C0000}"/>
    <cellStyle name="Currency2sp 104" xfId="2825" xr:uid="{00000000-0005-0000-0000-0000D90C0000}"/>
    <cellStyle name="Currency2sp 105" xfId="2826" xr:uid="{00000000-0005-0000-0000-0000DA0C0000}"/>
    <cellStyle name="Currency2sp 106" xfId="2827" xr:uid="{00000000-0005-0000-0000-0000DB0C0000}"/>
    <cellStyle name="Currency2sp 107" xfId="2828" xr:uid="{00000000-0005-0000-0000-0000DC0C0000}"/>
    <cellStyle name="Currency2sp 108" xfId="2829" xr:uid="{00000000-0005-0000-0000-0000DD0C0000}"/>
    <cellStyle name="Currency2sp 109" xfId="2830" xr:uid="{00000000-0005-0000-0000-0000DE0C0000}"/>
    <cellStyle name="Currency2sp 11" xfId="2831" xr:uid="{00000000-0005-0000-0000-0000DF0C0000}"/>
    <cellStyle name="Currency2sp 110" xfId="2832" xr:uid="{00000000-0005-0000-0000-0000E00C0000}"/>
    <cellStyle name="Currency2sp 111" xfId="2833" xr:uid="{00000000-0005-0000-0000-0000E10C0000}"/>
    <cellStyle name="Currency2sp 112" xfId="2834" xr:uid="{00000000-0005-0000-0000-0000E20C0000}"/>
    <cellStyle name="Currency2sp 113" xfId="2835" xr:uid="{00000000-0005-0000-0000-0000E30C0000}"/>
    <cellStyle name="Currency2sp 114" xfId="2836" xr:uid="{00000000-0005-0000-0000-0000E40C0000}"/>
    <cellStyle name="Currency2sp 115" xfId="2837" xr:uid="{00000000-0005-0000-0000-0000E50C0000}"/>
    <cellStyle name="Currency2sp 116" xfId="2838" xr:uid="{00000000-0005-0000-0000-0000E60C0000}"/>
    <cellStyle name="Currency2sp 117" xfId="2839" xr:uid="{00000000-0005-0000-0000-0000E70C0000}"/>
    <cellStyle name="Currency2sp 118" xfId="2840" xr:uid="{00000000-0005-0000-0000-0000E80C0000}"/>
    <cellStyle name="Currency2sp 119" xfId="2841" xr:uid="{00000000-0005-0000-0000-0000E90C0000}"/>
    <cellStyle name="Currency2sp 12" xfId="2842" xr:uid="{00000000-0005-0000-0000-0000EA0C0000}"/>
    <cellStyle name="Currency2sp 120" xfId="2843" xr:uid="{00000000-0005-0000-0000-0000EB0C0000}"/>
    <cellStyle name="Currency2sp 121" xfId="2844" xr:uid="{00000000-0005-0000-0000-0000EC0C0000}"/>
    <cellStyle name="Currency2sp 122" xfId="2845" xr:uid="{00000000-0005-0000-0000-0000ED0C0000}"/>
    <cellStyle name="Currency2sp 123" xfId="2846" xr:uid="{00000000-0005-0000-0000-0000EE0C0000}"/>
    <cellStyle name="Currency2sp 124" xfId="2847" xr:uid="{00000000-0005-0000-0000-0000EF0C0000}"/>
    <cellStyle name="Currency2sp 125" xfId="2848" xr:uid="{00000000-0005-0000-0000-0000F00C0000}"/>
    <cellStyle name="Currency2sp 126" xfId="2849" xr:uid="{00000000-0005-0000-0000-0000F10C0000}"/>
    <cellStyle name="Currency2sp 127" xfId="2850" xr:uid="{00000000-0005-0000-0000-0000F20C0000}"/>
    <cellStyle name="Currency2sp 128" xfId="2851" xr:uid="{00000000-0005-0000-0000-0000F30C0000}"/>
    <cellStyle name="Currency2sp 129" xfId="2852" xr:uid="{00000000-0005-0000-0000-0000F40C0000}"/>
    <cellStyle name="Currency2sp 13" xfId="2853" xr:uid="{00000000-0005-0000-0000-0000F50C0000}"/>
    <cellStyle name="Currency2sp 130" xfId="2854" xr:uid="{00000000-0005-0000-0000-0000F60C0000}"/>
    <cellStyle name="Currency2sp 131" xfId="2855" xr:uid="{00000000-0005-0000-0000-0000F70C0000}"/>
    <cellStyle name="Currency2sp 132" xfId="2856" xr:uid="{00000000-0005-0000-0000-0000F80C0000}"/>
    <cellStyle name="Currency2sp 133" xfId="2857" xr:uid="{00000000-0005-0000-0000-0000F90C0000}"/>
    <cellStyle name="Currency2sp 134" xfId="2858" xr:uid="{00000000-0005-0000-0000-0000FA0C0000}"/>
    <cellStyle name="Currency2sp 135" xfId="2859" xr:uid="{00000000-0005-0000-0000-0000FB0C0000}"/>
    <cellStyle name="Currency2sp 136" xfId="2860" xr:uid="{00000000-0005-0000-0000-0000FC0C0000}"/>
    <cellStyle name="Currency2sp 137" xfId="2861" xr:uid="{00000000-0005-0000-0000-0000FD0C0000}"/>
    <cellStyle name="Currency2sp 138" xfId="2862" xr:uid="{00000000-0005-0000-0000-0000FE0C0000}"/>
    <cellStyle name="Currency2sp 139" xfId="2863" xr:uid="{00000000-0005-0000-0000-0000FF0C0000}"/>
    <cellStyle name="Currency2sp 14" xfId="2864" xr:uid="{00000000-0005-0000-0000-0000000D0000}"/>
    <cellStyle name="Currency2sp 140" xfId="2865" xr:uid="{00000000-0005-0000-0000-0000010D0000}"/>
    <cellStyle name="Currency2sp 141" xfId="2866" xr:uid="{00000000-0005-0000-0000-0000020D0000}"/>
    <cellStyle name="Currency2sp 142" xfId="2867" xr:uid="{00000000-0005-0000-0000-0000030D0000}"/>
    <cellStyle name="Currency2sp 143" xfId="2868" xr:uid="{00000000-0005-0000-0000-0000040D0000}"/>
    <cellStyle name="Currency2sp 144" xfId="2869" xr:uid="{00000000-0005-0000-0000-0000050D0000}"/>
    <cellStyle name="Currency2sp 145" xfId="2870" xr:uid="{00000000-0005-0000-0000-0000060D0000}"/>
    <cellStyle name="Currency2sp 146" xfId="2871" xr:uid="{00000000-0005-0000-0000-0000070D0000}"/>
    <cellStyle name="Currency2sp 147" xfId="2872" xr:uid="{00000000-0005-0000-0000-0000080D0000}"/>
    <cellStyle name="Currency2sp 148" xfId="2873" xr:uid="{00000000-0005-0000-0000-0000090D0000}"/>
    <cellStyle name="Currency2sp 149" xfId="2874" xr:uid="{00000000-0005-0000-0000-00000A0D0000}"/>
    <cellStyle name="Currency2sp 15" xfId="2875" xr:uid="{00000000-0005-0000-0000-00000B0D0000}"/>
    <cellStyle name="Currency2sp 150" xfId="2876" xr:uid="{00000000-0005-0000-0000-00000C0D0000}"/>
    <cellStyle name="Currency2sp 151" xfId="2877" xr:uid="{00000000-0005-0000-0000-00000D0D0000}"/>
    <cellStyle name="Currency2sp 152" xfId="2878" xr:uid="{00000000-0005-0000-0000-00000E0D0000}"/>
    <cellStyle name="Currency2sp 153" xfId="2879" xr:uid="{00000000-0005-0000-0000-00000F0D0000}"/>
    <cellStyle name="Currency2sp 16" xfId="2880" xr:uid="{00000000-0005-0000-0000-0000100D0000}"/>
    <cellStyle name="Currency2sp 17" xfId="2881" xr:uid="{00000000-0005-0000-0000-0000110D0000}"/>
    <cellStyle name="Currency2sp 18" xfId="2882" xr:uid="{00000000-0005-0000-0000-0000120D0000}"/>
    <cellStyle name="Currency2sp 19" xfId="2883" xr:uid="{00000000-0005-0000-0000-0000130D0000}"/>
    <cellStyle name="Currency2sp 2" xfId="2884" xr:uid="{00000000-0005-0000-0000-0000140D0000}"/>
    <cellStyle name="Currency2sp 20" xfId="2885" xr:uid="{00000000-0005-0000-0000-0000150D0000}"/>
    <cellStyle name="Currency2sp 21" xfId="2886" xr:uid="{00000000-0005-0000-0000-0000160D0000}"/>
    <cellStyle name="Currency2sp 22" xfId="2887" xr:uid="{00000000-0005-0000-0000-0000170D0000}"/>
    <cellStyle name="Currency2sp 23" xfId="2888" xr:uid="{00000000-0005-0000-0000-0000180D0000}"/>
    <cellStyle name="Currency2sp 24" xfId="2889" xr:uid="{00000000-0005-0000-0000-0000190D0000}"/>
    <cellStyle name="Currency2sp 25" xfId="2890" xr:uid="{00000000-0005-0000-0000-00001A0D0000}"/>
    <cellStyle name="Currency2sp 26" xfId="2891" xr:uid="{00000000-0005-0000-0000-00001B0D0000}"/>
    <cellStyle name="Currency2sp 27" xfId="2892" xr:uid="{00000000-0005-0000-0000-00001C0D0000}"/>
    <cellStyle name="Currency2sp 28" xfId="2893" xr:uid="{00000000-0005-0000-0000-00001D0D0000}"/>
    <cellStyle name="Currency2sp 29" xfId="2894" xr:uid="{00000000-0005-0000-0000-00001E0D0000}"/>
    <cellStyle name="Currency2sp 3" xfId="2895" xr:uid="{00000000-0005-0000-0000-00001F0D0000}"/>
    <cellStyle name="Currency2sp 30" xfId="2896" xr:uid="{00000000-0005-0000-0000-0000200D0000}"/>
    <cellStyle name="Currency2sp 31" xfId="2897" xr:uid="{00000000-0005-0000-0000-0000210D0000}"/>
    <cellStyle name="Currency2sp 32" xfId="2898" xr:uid="{00000000-0005-0000-0000-0000220D0000}"/>
    <cellStyle name="Currency2sp 33" xfId="2899" xr:uid="{00000000-0005-0000-0000-0000230D0000}"/>
    <cellStyle name="Currency2sp 34" xfId="2900" xr:uid="{00000000-0005-0000-0000-0000240D0000}"/>
    <cellStyle name="Currency2sp 35" xfId="2901" xr:uid="{00000000-0005-0000-0000-0000250D0000}"/>
    <cellStyle name="Currency2sp 36" xfId="2902" xr:uid="{00000000-0005-0000-0000-0000260D0000}"/>
    <cellStyle name="Currency2sp 37" xfId="2903" xr:uid="{00000000-0005-0000-0000-0000270D0000}"/>
    <cellStyle name="Currency2sp 38" xfId="2904" xr:uid="{00000000-0005-0000-0000-0000280D0000}"/>
    <cellStyle name="Currency2sp 39" xfId="2905" xr:uid="{00000000-0005-0000-0000-0000290D0000}"/>
    <cellStyle name="Currency2sp 4" xfId="2906" xr:uid="{00000000-0005-0000-0000-00002A0D0000}"/>
    <cellStyle name="Currency2sp 40" xfId="2907" xr:uid="{00000000-0005-0000-0000-00002B0D0000}"/>
    <cellStyle name="Currency2sp 41" xfId="2908" xr:uid="{00000000-0005-0000-0000-00002C0D0000}"/>
    <cellStyle name="Currency2sp 42" xfId="2909" xr:uid="{00000000-0005-0000-0000-00002D0D0000}"/>
    <cellStyle name="Currency2sp 43" xfId="2910" xr:uid="{00000000-0005-0000-0000-00002E0D0000}"/>
    <cellStyle name="Currency2sp 44" xfId="2911" xr:uid="{00000000-0005-0000-0000-00002F0D0000}"/>
    <cellStyle name="Currency2sp 45" xfId="2912" xr:uid="{00000000-0005-0000-0000-0000300D0000}"/>
    <cellStyle name="Currency2sp 46" xfId="2913" xr:uid="{00000000-0005-0000-0000-0000310D0000}"/>
    <cellStyle name="Currency2sp 47" xfId="2914" xr:uid="{00000000-0005-0000-0000-0000320D0000}"/>
    <cellStyle name="Currency2sp 48" xfId="2915" xr:uid="{00000000-0005-0000-0000-0000330D0000}"/>
    <cellStyle name="Currency2sp 49" xfId="2916" xr:uid="{00000000-0005-0000-0000-0000340D0000}"/>
    <cellStyle name="Currency2sp 5" xfId="2917" xr:uid="{00000000-0005-0000-0000-0000350D0000}"/>
    <cellStyle name="Currency2sp 50" xfId="2918" xr:uid="{00000000-0005-0000-0000-0000360D0000}"/>
    <cellStyle name="Currency2sp 51" xfId="2919" xr:uid="{00000000-0005-0000-0000-0000370D0000}"/>
    <cellStyle name="Currency2sp 52" xfId="2920" xr:uid="{00000000-0005-0000-0000-0000380D0000}"/>
    <cellStyle name="Currency2sp 53" xfId="2921" xr:uid="{00000000-0005-0000-0000-0000390D0000}"/>
    <cellStyle name="Currency2sp 54" xfId="2922" xr:uid="{00000000-0005-0000-0000-00003A0D0000}"/>
    <cellStyle name="Currency2sp 55" xfId="2923" xr:uid="{00000000-0005-0000-0000-00003B0D0000}"/>
    <cellStyle name="Currency2sp 56" xfId="2924" xr:uid="{00000000-0005-0000-0000-00003C0D0000}"/>
    <cellStyle name="Currency2sp 57" xfId="2925" xr:uid="{00000000-0005-0000-0000-00003D0D0000}"/>
    <cellStyle name="Currency2sp 58" xfId="2926" xr:uid="{00000000-0005-0000-0000-00003E0D0000}"/>
    <cellStyle name="Currency2sp 59" xfId="2927" xr:uid="{00000000-0005-0000-0000-00003F0D0000}"/>
    <cellStyle name="Currency2sp 6" xfId="2928" xr:uid="{00000000-0005-0000-0000-0000400D0000}"/>
    <cellStyle name="Currency2sp 60" xfId="2929" xr:uid="{00000000-0005-0000-0000-0000410D0000}"/>
    <cellStyle name="Currency2sp 61" xfId="2930" xr:uid="{00000000-0005-0000-0000-0000420D0000}"/>
    <cellStyle name="Currency2sp 62" xfId="2931" xr:uid="{00000000-0005-0000-0000-0000430D0000}"/>
    <cellStyle name="Currency2sp 63" xfId="2932" xr:uid="{00000000-0005-0000-0000-0000440D0000}"/>
    <cellStyle name="Currency2sp 64" xfId="2933" xr:uid="{00000000-0005-0000-0000-0000450D0000}"/>
    <cellStyle name="Currency2sp 65" xfId="2934" xr:uid="{00000000-0005-0000-0000-0000460D0000}"/>
    <cellStyle name="Currency2sp 66" xfId="2935" xr:uid="{00000000-0005-0000-0000-0000470D0000}"/>
    <cellStyle name="Currency2sp 67" xfId="2936" xr:uid="{00000000-0005-0000-0000-0000480D0000}"/>
    <cellStyle name="Currency2sp 68" xfId="2937" xr:uid="{00000000-0005-0000-0000-0000490D0000}"/>
    <cellStyle name="Currency2sp 69" xfId="2938" xr:uid="{00000000-0005-0000-0000-00004A0D0000}"/>
    <cellStyle name="Currency2sp 7" xfId="2939" xr:uid="{00000000-0005-0000-0000-00004B0D0000}"/>
    <cellStyle name="Currency2sp 70" xfId="2940" xr:uid="{00000000-0005-0000-0000-00004C0D0000}"/>
    <cellStyle name="Currency2sp 71" xfId="2941" xr:uid="{00000000-0005-0000-0000-00004D0D0000}"/>
    <cellStyle name="Currency2sp 72" xfId="2942" xr:uid="{00000000-0005-0000-0000-00004E0D0000}"/>
    <cellStyle name="Currency2sp 73" xfId="2943" xr:uid="{00000000-0005-0000-0000-00004F0D0000}"/>
    <cellStyle name="Currency2sp 74" xfId="2944" xr:uid="{00000000-0005-0000-0000-0000500D0000}"/>
    <cellStyle name="Currency2sp 75" xfId="2945" xr:uid="{00000000-0005-0000-0000-0000510D0000}"/>
    <cellStyle name="Currency2sp 76" xfId="2946" xr:uid="{00000000-0005-0000-0000-0000520D0000}"/>
    <cellStyle name="Currency2sp 77" xfId="2947" xr:uid="{00000000-0005-0000-0000-0000530D0000}"/>
    <cellStyle name="Currency2sp 78" xfId="2948" xr:uid="{00000000-0005-0000-0000-0000540D0000}"/>
    <cellStyle name="Currency2sp 79" xfId="2949" xr:uid="{00000000-0005-0000-0000-0000550D0000}"/>
    <cellStyle name="Currency2sp 8" xfId="2950" xr:uid="{00000000-0005-0000-0000-0000560D0000}"/>
    <cellStyle name="Currency2sp 80" xfId="2951" xr:uid="{00000000-0005-0000-0000-0000570D0000}"/>
    <cellStyle name="Currency2sp 81" xfId="2952" xr:uid="{00000000-0005-0000-0000-0000580D0000}"/>
    <cellStyle name="Currency2sp 82" xfId="2953" xr:uid="{00000000-0005-0000-0000-0000590D0000}"/>
    <cellStyle name="Currency2sp 83" xfId="2954" xr:uid="{00000000-0005-0000-0000-00005A0D0000}"/>
    <cellStyle name="Currency2sp 84" xfId="2955" xr:uid="{00000000-0005-0000-0000-00005B0D0000}"/>
    <cellStyle name="Currency2sp 85" xfId="2956" xr:uid="{00000000-0005-0000-0000-00005C0D0000}"/>
    <cellStyle name="Currency2sp 86" xfId="2957" xr:uid="{00000000-0005-0000-0000-00005D0D0000}"/>
    <cellStyle name="Currency2sp 87" xfId="2958" xr:uid="{00000000-0005-0000-0000-00005E0D0000}"/>
    <cellStyle name="Currency2sp 88" xfId="2959" xr:uid="{00000000-0005-0000-0000-00005F0D0000}"/>
    <cellStyle name="Currency2sp 89" xfId="2960" xr:uid="{00000000-0005-0000-0000-0000600D0000}"/>
    <cellStyle name="Currency2sp 9" xfId="2961" xr:uid="{00000000-0005-0000-0000-0000610D0000}"/>
    <cellStyle name="Currency2sp 90" xfId="2962" xr:uid="{00000000-0005-0000-0000-0000620D0000}"/>
    <cellStyle name="Currency2sp 91" xfId="2963" xr:uid="{00000000-0005-0000-0000-0000630D0000}"/>
    <cellStyle name="Currency2sp 92" xfId="2964" xr:uid="{00000000-0005-0000-0000-0000640D0000}"/>
    <cellStyle name="Currency2sp 93" xfId="2965" xr:uid="{00000000-0005-0000-0000-0000650D0000}"/>
    <cellStyle name="Currency2sp 94" xfId="2966" xr:uid="{00000000-0005-0000-0000-0000660D0000}"/>
    <cellStyle name="Currency2sp 95" xfId="2967" xr:uid="{00000000-0005-0000-0000-0000670D0000}"/>
    <cellStyle name="Currency2sp 96" xfId="2968" xr:uid="{00000000-0005-0000-0000-0000680D0000}"/>
    <cellStyle name="Currency2sp 97" xfId="2969" xr:uid="{00000000-0005-0000-0000-0000690D0000}"/>
    <cellStyle name="Currency2sp 98" xfId="2970" xr:uid="{00000000-0005-0000-0000-00006A0D0000}"/>
    <cellStyle name="Currency2sp 99" xfId="2971" xr:uid="{00000000-0005-0000-0000-00006B0D0000}"/>
    <cellStyle name="Currency4sp" xfId="2972" xr:uid="{00000000-0005-0000-0000-00006C0D0000}"/>
    <cellStyle name="Currency4sp 10" xfId="2973" xr:uid="{00000000-0005-0000-0000-00006D0D0000}"/>
    <cellStyle name="Currency4sp 100" xfId="2974" xr:uid="{00000000-0005-0000-0000-00006E0D0000}"/>
    <cellStyle name="Currency4sp 101" xfId="2975" xr:uid="{00000000-0005-0000-0000-00006F0D0000}"/>
    <cellStyle name="Currency4sp 102" xfId="2976" xr:uid="{00000000-0005-0000-0000-0000700D0000}"/>
    <cellStyle name="Currency4sp 103" xfId="2977" xr:uid="{00000000-0005-0000-0000-0000710D0000}"/>
    <cellStyle name="Currency4sp 104" xfId="2978" xr:uid="{00000000-0005-0000-0000-0000720D0000}"/>
    <cellStyle name="Currency4sp 105" xfId="2979" xr:uid="{00000000-0005-0000-0000-0000730D0000}"/>
    <cellStyle name="Currency4sp 106" xfId="2980" xr:uid="{00000000-0005-0000-0000-0000740D0000}"/>
    <cellStyle name="Currency4sp 107" xfId="2981" xr:uid="{00000000-0005-0000-0000-0000750D0000}"/>
    <cellStyle name="Currency4sp 108" xfId="2982" xr:uid="{00000000-0005-0000-0000-0000760D0000}"/>
    <cellStyle name="Currency4sp 109" xfId="2983" xr:uid="{00000000-0005-0000-0000-0000770D0000}"/>
    <cellStyle name="Currency4sp 11" xfId="2984" xr:uid="{00000000-0005-0000-0000-0000780D0000}"/>
    <cellStyle name="Currency4sp 110" xfId="2985" xr:uid="{00000000-0005-0000-0000-0000790D0000}"/>
    <cellStyle name="Currency4sp 111" xfId="2986" xr:uid="{00000000-0005-0000-0000-00007A0D0000}"/>
    <cellStyle name="Currency4sp 112" xfId="2987" xr:uid="{00000000-0005-0000-0000-00007B0D0000}"/>
    <cellStyle name="Currency4sp 113" xfId="2988" xr:uid="{00000000-0005-0000-0000-00007C0D0000}"/>
    <cellStyle name="Currency4sp 114" xfId="2989" xr:uid="{00000000-0005-0000-0000-00007D0D0000}"/>
    <cellStyle name="Currency4sp 115" xfId="2990" xr:uid="{00000000-0005-0000-0000-00007E0D0000}"/>
    <cellStyle name="Currency4sp 116" xfId="2991" xr:uid="{00000000-0005-0000-0000-00007F0D0000}"/>
    <cellStyle name="Currency4sp 117" xfId="2992" xr:uid="{00000000-0005-0000-0000-0000800D0000}"/>
    <cellStyle name="Currency4sp 118" xfId="2993" xr:uid="{00000000-0005-0000-0000-0000810D0000}"/>
    <cellStyle name="Currency4sp 119" xfId="2994" xr:uid="{00000000-0005-0000-0000-0000820D0000}"/>
    <cellStyle name="Currency4sp 12" xfId="2995" xr:uid="{00000000-0005-0000-0000-0000830D0000}"/>
    <cellStyle name="Currency4sp 120" xfId="2996" xr:uid="{00000000-0005-0000-0000-0000840D0000}"/>
    <cellStyle name="Currency4sp 121" xfId="2997" xr:uid="{00000000-0005-0000-0000-0000850D0000}"/>
    <cellStyle name="Currency4sp 122" xfId="2998" xr:uid="{00000000-0005-0000-0000-0000860D0000}"/>
    <cellStyle name="Currency4sp 123" xfId="2999" xr:uid="{00000000-0005-0000-0000-0000870D0000}"/>
    <cellStyle name="Currency4sp 124" xfId="3000" xr:uid="{00000000-0005-0000-0000-0000880D0000}"/>
    <cellStyle name="Currency4sp 125" xfId="3001" xr:uid="{00000000-0005-0000-0000-0000890D0000}"/>
    <cellStyle name="Currency4sp 126" xfId="3002" xr:uid="{00000000-0005-0000-0000-00008A0D0000}"/>
    <cellStyle name="Currency4sp 127" xfId="3003" xr:uid="{00000000-0005-0000-0000-00008B0D0000}"/>
    <cellStyle name="Currency4sp 128" xfId="3004" xr:uid="{00000000-0005-0000-0000-00008C0D0000}"/>
    <cellStyle name="Currency4sp 129" xfId="3005" xr:uid="{00000000-0005-0000-0000-00008D0D0000}"/>
    <cellStyle name="Currency4sp 13" xfId="3006" xr:uid="{00000000-0005-0000-0000-00008E0D0000}"/>
    <cellStyle name="Currency4sp 130" xfId="3007" xr:uid="{00000000-0005-0000-0000-00008F0D0000}"/>
    <cellStyle name="Currency4sp 131" xfId="3008" xr:uid="{00000000-0005-0000-0000-0000900D0000}"/>
    <cellStyle name="Currency4sp 132" xfId="3009" xr:uid="{00000000-0005-0000-0000-0000910D0000}"/>
    <cellStyle name="Currency4sp 133" xfId="3010" xr:uid="{00000000-0005-0000-0000-0000920D0000}"/>
    <cellStyle name="Currency4sp 134" xfId="3011" xr:uid="{00000000-0005-0000-0000-0000930D0000}"/>
    <cellStyle name="Currency4sp 135" xfId="3012" xr:uid="{00000000-0005-0000-0000-0000940D0000}"/>
    <cellStyle name="Currency4sp 136" xfId="3013" xr:uid="{00000000-0005-0000-0000-0000950D0000}"/>
    <cellStyle name="Currency4sp 137" xfId="3014" xr:uid="{00000000-0005-0000-0000-0000960D0000}"/>
    <cellStyle name="Currency4sp 138" xfId="3015" xr:uid="{00000000-0005-0000-0000-0000970D0000}"/>
    <cellStyle name="Currency4sp 139" xfId="3016" xr:uid="{00000000-0005-0000-0000-0000980D0000}"/>
    <cellStyle name="Currency4sp 14" xfId="3017" xr:uid="{00000000-0005-0000-0000-0000990D0000}"/>
    <cellStyle name="Currency4sp 140" xfId="3018" xr:uid="{00000000-0005-0000-0000-00009A0D0000}"/>
    <cellStyle name="Currency4sp 141" xfId="3019" xr:uid="{00000000-0005-0000-0000-00009B0D0000}"/>
    <cellStyle name="Currency4sp 142" xfId="3020" xr:uid="{00000000-0005-0000-0000-00009C0D0000}"/>
    <cellStyle name="Currency4sp 143" xfId="3021" xr:uid="{00000000-0005-0000-0000-00009D0D0000}"/>
    <cellStyle name="Currency4sp 144" xfId="3022" xr:uid="{00000000-0005-0000-0000-00009E0D0000}"/>
    <cellStyle name="Currency4sp 145" xfId="3023" xr:uid="{00000000-0005-0000-0000-00009F0D0000}"/>
    <cellStyle name="Currency4sp 146" xfId="3024" xr:uid="{00000000-0005-0000-0000-0000A00D0000}"/>
    <cellStyle name="Currency4sp 147" xfId="3025" xr:uid="{00000000-0005-0000-0000-0000A10D0000}"/>
    <cellStyle name="Currency4sp 148" xfId="3026" xr:uid="{00000000-0005-0000-0000-0000A20D0000}"/>
    <cellStyle name="Currency4sp 149" xfId="3027" xr:uid="{00000000-0005-0000-0000-0000A30D0000}"/>
    <cellStyle name="Currency4sp 15" xfId="3028" xr:uid="{00000000-0005-0000-0000-0000A40D0000}"/>
    <cellStyle name="Currency4sp 150" xfId="3029" xr:uid="{00000000-0005-0000-0000-0000A50D0000}"/>
    <cellStyle name="Currency4sp 151" xfId="3030" xr:uid="{00000000-0005-0000-0000-0000A60D0000}"/>
    <cellStyle name="Currency4sp 152" xfId="3031" xr:uid="{00000000-0005-0000-0000-0000A70D0000}"/>
    <cellStyle name="Currency4sp 153" xfId="3032" xr:uid="{00000000-0005-0000-0000-0000A80D0000}"/>
    <cellStyle name="Currency4sp 16" xfId="3033" xr:uid="{00000000-0005-0000-0000-0000A90D0000}"/>
    <cellStyle name="Currency4sp 17" xfId="3034" xr:uid="{00000000-0005-0000-0000-0000AA0D0000}"/>
    <cellStyle name="Currency4sp 18" xfId="3035" xr:uid="{00000000-0005-0000-0000-0000AB0D0000}"/>
    <cellStyle name="Currency4sp 19" xfId="3036" xr:uid="{00000000-0005-0000-0000-0000AC0D0000}"/>
    <cellStyle name="Currency4sp 2" xfId="3037" xr:uid="{00000000-0005-0000-0000-0000AD0D0000}"/>
    <cellStyle name="Currency4sp 20" xfId="3038" xr:uid="{00000000-0005-0000-0000-0000AE0D0000}"/>
    <cellStyle name="Currency4sp 21" xfId="3039" xr:uid="{00000000-0005-0000-0000-0000AF0D0000}"/>
    <cellStyle name="Currency4sp 22" xfId="3040" xr:uid="{00000000-0005-0000-0000-0000B00D0000}"/>
    <cellStyle name="Currency4sp 23" xfId="3041" xr:uid="{00000000-0005-0000-0000-0000B10D0000}"/>
    <cellStyle name="Currency4sp 24" xfId="3042" xr:uid="{00000000-0005-0000-0000-0000B20D0000}"/>
    <cellStyle name="Currency4sp 25" xfId="3043" xr:uid="{00000000-0005-0000-0000-0000B30D0000}"/>
    <cellStyle name="Currency4sp 26" xfId="3044" xr:uid="{00000000-0005-0000-0000-0000B40D0000}"/>
    <cellStyle name="Currency4sp 27" xfId="3045" xr:uid="{00000000-0005-0000-0000-0000B50D0000}"/>
    <cellStyle name="Currency4sp 28" xfId="3046" xr:uid="{00000000-0005-0000-0000-0000B60D0000}"/>
    <cellStyle name="Currency4sp 29" xfId="3047" xr:uid="{00000000-0005-0000-0000-0000B70D0000}"/>
    <cellStyle name="Currency4sp 3" xfId="3048" xr:uid="{00000000-0005-0000-0000-0000B80D0000}"/>
    <cellStyle name="Currency4sp 30" xfId="3049" xr:uid="{00000000-0005-0000-0000-0000B90D0000}"/>
    <cellStyle name="Currency4sp 31" xfId="3050" xr:uid="{00000000-0005-0000-0000-0000BA0D0000}"/>
    <cellStyle name="Currency4sp 32" xfId="3051" xr:uid="{00000000-0005-0000-0000-0000BB0D0000}"/>
    <cellStyle name="Currency4sp 33" xfId="3052" xr:uid="{00000000-0005-0000-0000-0000BC0D0000}"/>
    <cellStyle name="Currency4sp 34" xfId="3053" xr:uid="{00000000-0005-0000-0000-0000BD0D0000}"/>
    <cellStyle name="Currency4sp 35" xfId="3054" xr:uid="{00000000-0005-0000-0000-0000BE0D0000}"/>
    <cellStyle name="Currency4sp 36" xfId="3055" xr:uid="{00000000-0005-0000-0000-0000BF0D0000}"/>
    <cellStyle name="Currency4sp 37" xfId="3056" xr:uid="{00000000-0005-0000-0000-0000C00D0000}"/>
    <cellStyle name="Currency4sp 38" xfId="3057" xr:uid="{00000000-0005-0000-0000-0000C10D0000}"/>
    <cellStyle name="Currency4sp 39" xfId="3058" xr:uid="{00000000-0005-0000-0000-0000C20D0000}"/>
    <cellStyle name="Currency4sp 4" xfId="3059" xr:uid="{00000000-0005-0000-0000-0000C30D0000}"/>
    <cellStyle name="Currency4sp 40" xfId="3060" xr:uid="{00000000-0005-0000-0000-0000C40D0000}"/>
    <cellStyle name="Currency4sp 41" xfId="3061" xr:uid="{00000000-0005-0000-0000-0000C50D0000}"/>
    <cellStyle name="Currency4sp 42" xfId="3062" xr:uid="{00000000-0005-0000-0000-0000C60D0000}"/>
    <cellStyle name="Currency4sp 43" xfId="3063" xr:uid="{00000000-0005-0000-0000-0000C70D0000}"/>
    <cellStyle name="Currency4sp 44" xfId="3064" xr:uid="{00000000-0005-0000-0000-0000C80D0000}"/>
    <cellStyle name="Currency4sp 45" xfId="3065" xr:uid="{00000000-0005-0000-0000-0000C90D0000}"/>
    <cellStyle name="Currency4sp 46" xfId="3066" xr:uid="{00000000-0005-0000-0000-0000CA0D0000}"/>
    <cellStyle name="Currency4sp 47" xfId="3067" xr:uid="{00000000-0005-0000-0000-0000CB0D0000}"/>
    <cellStyle name="Currency4sp 48" xfId="3068" xr:uid="{00000000-0005-0000-0000-0000CC0D0000}"/>
    <cellStyle name="Currency4sp 49" xfId="3069" xr:uid="{00000000-0005-0000-0000-0000CD0D0000}"/>
    <cellStyle name="Currency4sp 5" xfId="3070" xr:uid="{00000000-0005-0000-0000-0000CE0D0000}"/>
    <cellStyle name="Currency4sp 50" xfId="3071" xr:uid="{00000000-0005-0000-0000-0000CF0D0000}"/>
    <cellStyle name="Currency4sp 51" xfId="3072" xr:uid="{00000000-0005-0000-0000-0000D00D0000}"/>
    <cellStyle name="Currency4sp 52" xfId="3073" xr:uid="{00000000-0005-0000-0000-0000D10D0000}"/>
    <cellStyle name="Currency4sp 53" xfId="3074" xr:uid="{00000000-0005-0000-0000-0000D20D0000}"/>
    <cellStyle name="Currency4sp 54" xfId="3075" xr:uid="{00000000-0005-0000-0000-0000D30D0000}"/>
    <cellStyle name="Currency4sp 55" xfId="3076" xr:uid="{00000000-0005-0000-0000-0000D40D0000}"/>
    <cellStyle name="Currency4sp 56" xfId="3077" xr:uid="{00000000-0005-0000-0000-0000D50D0000}"/>
    <cellStyle name="Currency4sp 57" xfId="3078" xr:uid="{00000000-0005-0000-0000-0000D60D0000}"/>
    <cellStyle name="Currency4sp 58" xfId="3079" xr:uid="{00000000-0005-0000-0000-0000D70D0000}"/>
    <cellStyle name="Currency4sp 59" xfId="3080" xr:uid="{00000000-0005-0000-0000-0000D80D0000}"/>
    <cellStyle name="Currency4sp 6" xfId="3081" xr:uid="{00000000-0005-0000-0000-0000D90D0000}"/>
    <cellStyle name="Currency4sp 60" xfId="3082" xr:uid="{00000000-0005-0000-0000-0000DA0D0000}"/>
    <cellStyle name="Currency4sp 61" xfId="3083" xr:uid="{00000000-0005-0000-0000-0000DB0D0000}"/>
    <cellStyle name="Currency4sp 62" xfId="3084" xr:uid="{00000000-0005-0000-0000-0000DC0D0000}"/>
    <cellStyle name="Currency4sp 63" xfId="3085" xr:uid="{00000000-0005-0000-0000-0000DD0D0000}"/>
    <cellStyle name="Currency4sp 64" xfId="3086" xr:uid="{00000000-0005-0000-0000-0000DE0D0000}"/>
    <cellStyle name="Currency4sp 65" xfId="3087" xr:uid="{00000000-0005-0000-0000-0000DF0D0000}"/>
    <cellStyle name="Currency4sp 66" xfId="3088" xr:uid="{00000000-0005-0000-0000-0000E00D0000}"/>
    <cellStyle name="Currency4sp 67" xfId="3089" xr:uid="{00000000-0005-0000-0000-0000E10D0000}"/>
    <cellStyle name="Currency4sp 68" xfId="3090" xr:uid="{00000000-0005-0000-0000-0000E20D0000}"/>
    <cellStyle name="Currency4sp 69" xfId="3091" xr:uid="{00000000-0005-0000-0000-0000E30D0000}"/>
    <cellStyle name="Currency4sp 7" xfId="3092" xr:uid="{00000000-0005-0000-0000-0000E40D0000}"/>
    <cellStyle name="Currency4sp 70" xfId="3093" xr:uid="{00000000-0005-0000-0000-0000E50D0000}"/>
    <cellStyle name="Currency4sp 71" xfId="3094" xr:uid="{00000000-0005-0000-0000-0000E60D0000}"/>
    <cellStyle name="Currency4sp 72" xfId="3095" xr:uid="{00000000-0005-0000-0000-0000E70D0000}"/>
    <cellStyle name="Currency4sp 73" xfId="3096" xr:uid="{00000000-0005-0000-0000-0000E80D0000}"/>
    <cellStyle name="Currency4sp 74" xfId="3097" xr:uid="{00000000-0005-0000-0000-0000E90D0000}"/>
    <cellStyle name="Currency4sp 75" xfId="3098" xr:uid="{00000000-0005-0000-0000-0000EA0D0000}"/>
    <cellStyle name="Currency4sp 76" xfId="3099" xr:uid="{00000000-0005-0000-0000-0000EB0D0000}"/>
    <cellStyle name="Currency4sp 77" xfId="3100" xr:uid="{00000000-0005-0000-0000-0000EC0D0000}"/>
    <cellStyle name="Currency4sp 78" xfId="3101" xr:uid="{00000000-0005-0000-0000-0000ED0D0000}"/>
    <cellStyle name="Currency4sp 79" xfId="3102" xr:uid="{00000000-0005-0000-0000-0000EE0D0000}"/>
    <cellStyle name="Currency4sp 8" xfId="3103" xr:uid="{00000000-0005-0000-0000-0000EF0D0000}"/>
    <cellStyle name="Currency4sp 80" xfId="3104" xr:uid="{00000000-0005-0000-0000-0000F00D0000}"/>
    <cellStyle name="Currency4sp 81" xfId="3105" xr:uid="{00000000-0005-0000-0000-0000F10D0000}"/>
    <cellStyle name="Currency4sp 82" xfId="3106" xr:uid="{00000000-0005-0000-0000-0000F20D0000}"/>
    <cellStyle name="Currency4sp 83" xfId="3107" xr:uid="{00000000-0005-0000-0000-0000F30D0000}"/>
    <cellStyle name="Currency4sp 84" xfId="3108" xr:uid="{00000000-0005-0000-0000-0000F40D0000}"/>
    <cellStyle name="Currency4sp 85" xfId="3109" xr:uid="{00000000-0005-0000-0000-0000F50D0000}"/>
    <cellStyle name="Currency4sp 86" xfId="3110" xr:uid="{00000000-0005-0000-0000-0000F60D0000}"/>
    <cellStyle name="Currency4sp 87" xfId="3111" xr:uid="{00000000-0005-0000-0000-0000F70D0000}"/>
    <cellStyle name="Currency4sp 88" xfId="3112" xr:uid="{00000000-0005-0000-0000-0000F80D0000}"/>
    <cellStyle name="Currency4sp 89" xfId="3113" xr:uid="{00000000-0005-0000-0000-0000F90D0000}"/>
    <cellStyle name="Currency4sp 9" xfId="3114" xr:uid="{00000000-0005-0000-0000-0000FA0D0000}"/>
    <cellStyle name="Currency4sp 90" xfId="3115" xr:uid="{00000000-0005-0000-0000-0000FB0D0000}"/>
    <cellStyle name="Currency4sp 91" xfId="3116" xr:uid="{00000000-0005-0000-0000-0000FC0D0000}"/>
    <cellStyle name="Currency4sp 92" xfId="3117" xr:uid="{00000000-0005-0000-0000-0000FD0D0000}"/>
    <cellStyle name="Currency4sp 93" xfId="3118" xr:uid="{00000000-0005-0000-0000-0000FE0D0000}"/>
    <cellStyle name="Currency4sp 94" xfId="3119" xr:uid="{00000000-0005-0000-0000-0000FF0D0000}"/>
    <cellStyle name="Currency4sp 95" xfId="3120" xr:uid="{00000000-0005-0000-0000-0000000E0000}"/>
    <cellStyle name="Currency4sp 96" xfId="3121" xr:uid="{00000000-0005-0000-0000-0000010E0000}"/>
    <cellStyle name="Currency4sp 97" xfId="3122" xr:uid="{00000000-0005-0000-0000-0000020E0000}"/>
    <cellStyle name="Currency4sp 98" xfId="3123" xr:uid="{00000000-0005-0000-0000-0000030E0000}"/>
    <cellStyle name="Currency4sp 99" xfId="3124" xr:uid="{00000000-0005-0000-0000-0000040E0000}"/>
    <cellStyle name="Date" xfId="3125" xr:uid="{00000000-0005-0000-0000-0000050E0000}"/>
    <cellStyle name="Date 10" xfId="3126" xr:uid="{00000000-0005-0000-0000-0000060E0000}"/>
    <cellStyle name="Date 100" xfId="3127" xr:uid="{00000000-0005-0000-0000-0000070E0000}"/>
    <cellStyle name="Date 101" xfId="3128" xr:uid="{00000000-0005-0000-0000-0000080E0000}"/>
    <cellStyle name="Date 102" xfId="3129" xr:uid="{00000000-0005-0000-0000-0000090E0000}"/>
    <cellStyle name="Date 103" xfId="3130" xr:uid="{00000000-0005-0000-0000-00000A0E0000}"/>
    <cellStyle name="Date 104" xfId="3131" xr:uid="{00000000-0005-0000-0000-00000B0E0000}"/>
    <cellStyle name="Date 105" xfId="3132" xr:uid="{00000000-0005-0000-0000-00000C0E0000}"/>
    <cellStyle name="Date 106" xfId="3133" xr:uid="{00000000-0005-0000-0000-00000D0E0000}"/>
    <cellStyle name="Date 107" xfId="3134" xr:uid="{00000000-0005-0000-0000-00000E0E0000}"/>
    <cellStyle name="Date 108" xfId="3135" xr:uid="{00000000-0005-0000-0000-00000F0E0000}"/>
    <cellStyle name="Date 109" xfId="3136" xr:uid="{00000000-0005-0000-0000-0000100E0000}"/>
    <cellStyle name="Date 11" xfId="3137" xr:uid="{00000000-0005-0000-0000-0000110E0000}"/>
    <cellStyle name="Date 110" xfId="3138" xr:uid="{00000000-0005-0000-0000-0000120E0000}"/>
    <cellStyle name="Date 111" xfId="3139" xr:uid="{00000000-0005-0000-0000-0000130E0000}"/>
    <cellStyle name="Date 112" xfId="3140" xr:uid="{00000000-0005-0000-0000-0000140E0000}"/>
    <cellStyle name="Date 113" xfId="3141" xr:uid="{00000000-0005-0000-0000-0000150E0000}"/>
    <cellStyle name="Date 114" xfId="3142" xr:uid="{00000000-0005-0000-0000-0000160E0000}"/>
    <cellStyle name="Date 115" xfId="3143" xr:uid="{00000000-0005-0000-0000-0000170E0000}"/>
    <cellStyle name="Date 116" xfId="3144" xr:uid="{00000000-0005-0000-0000-0000180E0000}"/>
    <cellStyle name="Date 117" xfId="3145" xr:uid="{00000000-0005-0000-0000-0000190E0000}"/>
    <cellStyle name="Date 118" xfId="3146" xr:uid="{00000000-0005-0000-0000-00001A0E0000}"/>
    <cellStyle name="Date 119" xfId="3147" xr:uid="{00000000-0005-0000-0000-00001B0E0000}"/>
    <cellStyle name="Date 12" xfId="3148" xr:uid="{00000000-0005-0000-0000-00001C0E0000}"/>
    <cellStyle name="Date 120" xfId="3149" xr:uid="{00000000-0005-0000-0000-00001D0E0000}"/>
    <cellStyle name="Date 121" xfId="3150" xr:uid="{00000000-0005-0000-0000-00001E0E0000}"/>
    <cellStyle name="Date 122" xfId="3151" xr:uid="{00000000-0005-0000-0000-00001F0E0000}"/>
    <cellStyle name="Date 123" xfId="3152" xr:uid="{00000000-0005-0000-0000-0000200E0000}"/>
    <cellStyle name="Date 124" xfId="3153" xr:uid="{00000000-0005-0000-0000-0000210E0000}"/>
    <cellStyle name="Date 125" xfId="3154" xr:uid="{00000000-0005-0000-0000-0000220E0000}"/>
    <cellStyle name="Date 126" xfId="3155" xr:uid="{00000000-0005-0000-0000-0000230E0000}"/>
    <cellStyle name="Date 127" xfId="3156" xr:uid="{00000000-0005-0000-0000-0000240E0000}"/>
    <cellStyle name="Date 128" xfId="3157" xr:uid="{00000000-0005-0000-0000-0000250E0000}"/>
    <cellStyle name="Date 129" xfId="3158" xr:uid="{00000000-0005-0000-0000-0000260E0000}"/>
    <cellStyle name="Date 13" xfId="3159" xr:uid="{00000000-0005-0000-0000-0000270E0000}"/>
    <cellStyle name="Date 130" xfId="3160" xr:uid="{00000000-0005-0000-0000-0000280E0000}"/>
    <cellStyle name="Date 131" xfId="3161" xr:uid="{00000000-0005-0000-0000-0000290E0000}"/>
    <cellStyle name="Date 132" xfId="3162" xr:uid="{00000000-0005-0000-0000-00002A0E0000}"/>
    <cellStyle name="Date 133" xfId="3163" xr:uid="{00000000-0005-0000-0000-00002B0E0000}"/>
    <cellStyle name="Date 134" xfId="3164" xr:uid="{00000000-0005-0000-0000-00002C0E0000}"/>
    <cellStyle name="Date 135" xfId="3165" xr:uid="{00000000-0005-0000-0000-00002D0E0000}"/>
    <cellStyle name="Date 136" xfId="3166" xr:uid="{00000000-0005-0000-0000-00002E0E0000}"/>
    <cellStyle name="Date 137" xfId="3167" xr:uid="{00000000-0005-0000-0000-00002F0E0000}"/>
    <cellStyle name="Date 138" xfId="3168" xr:uid="{00000000-0005-0000-0000-0000300E0000}"/>
    <cellStyle name="Date 139" xfId="3169" xr:uid="{00000000-0005-0000-0000-0000310E0000}"/>
    <cellStyle name="Date 14" xfId="3170" xr:uid="{00000000-0005-0000-0000-0000320E0000}"/>
    <cellStyle name="Date 140" xfId="3171" xr:uid="{00000000-0005-0000-0000-0000330E0000}"/>
    <cellStyle name="Date 141" xfId="3172" xr:uid="{00000000-0005-0000-0000-0000340E0000}"/>
    <cellStyle name="Date 142" xfId="3173" xr:uid="{00000000-0005-0000-0000-0000350E0000}"/>
    <cellStyle name="Date 143" xfId="3174" xr:uid="{00000000-0005-0000-0000-0000360E0000}"/>
    <cellStyle name="Date 144" xfId="3175" xr:uid="{00000000-0005-0000-0000-0000370E0000}"/>
    <cellStyle name="Date 145" xfId="3176" xr:uid="{00000000-0005-0000-0000-0000380E0000}"/>
    <cellStyle name="Date 146" xfId="3177" xr:uid="{00000000-0005-0000-0000-0000390E0000}"/>
    <cellStyle name="Date 147" xfId="3178" xr:uid="{00000000-0005-0000-0000-00003A0E0000}"/>
    <cellStyle name="Date 148" xfId="3179" xr:uid="{00000000-0005-0000-0000-00003B0E0000}"/>
    <cellStyle name="Date 149" xfId="3180" xr:uid="{00000000-0005-0000-0000-00003C0E0000}"/>
    <cellStyle name="Date 15" xfId="3181" xr:uid="{00000000-0005-0000-0000-00003D0E0000}"/>
    <cellStyle name="Date 150" xfId="3182" xr:uid="{00000000-0005-0000-0000-00003E0E0000}"/>
    <cellStyle name="Date 151" xfId="3183" xr:uid="{00000000-0005-0000-0000-00003F0E0000}"/>
    <cellStyle name="Date 152" xfId="3184" xr:uid="{00000000-0005-0000-0000-0000400E0000}"/>
    <cellStyle name="Date 153" xfId="3185" xr:uid="{00000000-0005-0000-0000-0000410E0000}"/>
    <cellStyle name="Date 16" xfId="3186" xr:uid="{00000000-0005-0000-0000-0000420E0000}"/>
    <cellStyle name="Date 17" xfId="3187" xr:uid="{00000000-0005-0000-0000-0000430E0000}"/>
    <cellStyle name="Date 18" xfId="3188" xr:uid="{00000000-0005-0000-0000-0000440E0000}"/>
    <cellStyle name="Date 19" xfId="3189" xr:uid="{00000000-0005-0000-0000-0000450E0000}"/>
    <cellStyle name="Date 2" xfId="3190" xr:uid="{00000000-0005-0000-0000-0000460E0000}"/>
    <cellStyle name="Date 20" xfId="3191" xr:uid="{00000000-0005-0000-0000-0000470E0000}"/>
    <cellStyle name="Date 21" xfId="3192" xr:uid="{00000000-0005-0000-0000-0000480E0000}"/>
    <cellStyle name="Date 22" xfId="3193" xr:uid="{00000000-0005-0000-0000-0000490E0000}"/>
    <cellStyle name="Date 23" xfId="3194" xr:uid="{00000000-0005-0000-0000-00004A0E0000}"/>
    <cellStyle name="Date 24" xfId="3195" xr:uid="{00000000-0005-0000-0000-00004B0E0000}"/>
    <cellStyle name="Date 25" xfId="3196" xr:uid="{00000000-0005-0000-0000-00004C0E0000}"/>
    <cellStyle name="Date 26" xfId="3197" xr:uid="{00000000-0005-0000-0000-00004D0E0000}"/>
    <cellStyle name="Date 27" xfId="3198" xr:uid="{00000000-0005-0000-0000-00004E0E0000}"/>
    <cellStyle name="Date 28" xfId="3199" xr:uid="{00000000-0005-0000-0000-00004F0E0000}"/>
    <cellStyle name="Date 29" xfId="3200" xr:uid="{00000000-0005-0000-0000-0000500E0000}"/>
    <cellStyle name="Date 3" xfId="3201" xr:uid="{00000000-0005-0000-0000-0000510E0000}"/>
    <cellStyle name="Date 30" xfId="3202" xr:uid="{00000000-0005-0000-0000-0000520E0000}"/>
    <cellStyle name="Date 31" xfId="3203" xr:uid="{00000000-0005-0000-0000-0000530E0000}"/>
    <cellStyle name="Date 32" xfId="3204" xr:uid="{00000000-0005-0000-0000-0000540E0000}"/>
    <cellStyle name="Date 33" xfId="3205" xr:uid="{00000000-0005-0000-0000-0000550E0000}"/>
    <cellStyle name="Date 34" xfId="3206" xr:uid="{00000000-0005-0000-0000-0000560E0000}"/>
    <cellStyle name="Date 35" xfId="3207" xr:uid="{00000000-0005-0000-0000-0000570E0000}"/>
    <cellStyle name="Date 36" xfId="3208" xr:uid="{00000000-0005-0000-0000-0000580E0000}"/>
    <cellStyle name="Date 37" xfId="3209" xr:uid="{00000000-0005-0000-0000-0000590E0000}"/>
    <cellStyle name="Date 38" xfId="3210" xr:uid="{00000000-0005-0000-0000-00005A0E0000}"/>
    <cellStyle name="Date 39" xfId="3211" xr:uid="{00000000-0005-0000-0000-00005B0E0000}"/>
    <cellStyle name="Date 4" xfId="3212" xr:uid="{00000000-0005-0000-0000-00005C0E0000}"/>
    <cellStyle name="Date 40" xfId="3213" xr:uid="{00000000-0005-0000-0000-00005D0E0000}"/>
    <cellStyle name="Date 41" xfId="3214" xr:uid="{00000000-0005-0000-0000-00005E0E0000}"/>
    <cellStyle name="Date 42" xfId="3215" xr:uid="{00000000-0005-0000-0000-00005F0E0000}"/>
    <cellStyle name="Date 43" xfId="3216" xr:uid="{00000000-0005-0000-0000-0000600E0000}"/>
    <cellStyle name="Date 44" xfId="3217" xr:uid="{00000000-0005-0000-0000-0000610E0000}"/>
    <cellStyle name="Date 45" xfId="3218" xr:uid="{00000000-0005-0000-0000-0000620E0000}"/>
    <cellStyle name="Date 46" xfId="3219" xr:uid="{00000000-0005-0000-0000-0000630E0000}"/>
    <cellStyle name="Date 47" xfId="3220" xr:uid="{00000000-0005-0000-0000-0000640E0000}"/>
    <cellStyle name="Date 48" xfId="3221" xr:uid="{00000000-0005-0000-0000-0000650E0000}"/>
    <cellStyle name="Date 49" xfId="3222" xr:uid="{00000000-0005-0000-0000-0000660E0000}"/>
    <cellStyle name="Date 5" xfId="3223" xr:uid="{00000000-0005-0000-0000-0000670E0000}"/>
    <cellStyle name="Date 50" xfId="3224" xr:uid="{00000000-0005-0000-0000-0000680E0000}"/>
    <cellStyle name="Date 51" xfId="3225" xr:uid="{00000000-0005-0000-0000-0000690E0000}"/>
    <cellStyle name="Date 52" xfId="3226" xr:uid="{00000000-0005-0000-0000-00006A0E0000}"/>
    <cellStyle name="Date 53" xfId="3227" xr:uid="{00000000-0005-0000-0000-00006B0E0000}"/>
    <cellStyle name="Date 54" xfId="3228" xr:uid="{00000000-0005-0000-0000-00006C0E0000}"/>
    <cellStyle name="Date 55" xfId="3229" xr:uid="{00000000-0005-0000-0000-00006D0E0000}"/>
    <cellStyle name="Date 56" xfId="3230" xr:uid="{00000000-0005-0000-0000-00006E0E0000}"/>
    <cellStyle name="Date 57" xfId="3231" xr:uid="{00000000-0005-0000-0000-00006F0E0000}"/>
    <cellStyle name="Date 58" xfId="3232" xr:uid="{00000000-0005-0000-0000-0000700E0000}"/>
    <cellStyle name="Date 59" xfId="3233" xr:uid="{00000000-0005-0000-0000-0000710E0000}"/>
    <cellStyle name="Date 6" xfId="3234" xr:uid="{00000000-0005-0000-0000-0000720E0000}"/>
    <cellStyle name="Date 60" xfId="3235" xr:uid="{00000000-0005-0000-0000-0000730E0000}"/>
    <cellStyle name="Date 61" xfId="3236" xr:uid="{00000000-0005-0000-0000-0000740E0000}"/>
    <cellStyle name="Date 62" xfId="3237" xr:uid="{00000000-0005-0000-0000-0000750E0000}"/>
    <cellStyle name="Date 63" xfId="3238" xr:uid="{00000000-0005-0000-0000-0000760E0000}"/>
    <cellStyle name="Date 64" xfId="3239" xr:uid="{00000000-0005-0000-0000-0000770E0000}"/>
    <cellStyle name="Date 65" xfId="3240" xr:uid="{00000000-0005-0000-0000-0000780E0000}"/>
    <cellStyle name="Date 66" xfId="3241" xr:uid="{00000000-0005-0000-0000-0000790E0000}"/>
    <cellStyle name="Date 67" xfId="3242" xr:uid="{00000000-0005-0000-0000-00007A0E0000}"/>
    <cellStyle name="Date 68" xfId="3243" xr:uid="{00000000-0005-0000-0000-00007B0E0000}"/>
    <cellStyle name="Date 69" xfId="3244" xr:uid="{00000000-0005-0000-0000-00007C0E0000}"/>
    <cellStyle name="Date 7" xfId="3245" xr:uid="{00000000-0005-0000-0000-00007D0E0000}"/>
    <cellStyle name="Date 70" xfId="3246" xr:uid="{00000000-0005-0000-0000-00007E0E0000}"/>
    <cellStyle name="Date 71" xfId="3247" xr:uid="{00000000-0005-0000-0000-00007F0E0000}"/>
    <cellStyle name="Date 72" xfId="3248" xr:uid="{00000000-0005-0000-0000-0000800E0000}"/>
    <cellStyle name="Date 73" xfId="3249" xr:uid="{00000000-0005-0000-0000-0000810E0000}"/>
    <cellStyle name="Date 74" xfId="3250" xr:uid="{00000000-0005-0000-0000-0000820E0000}"/>
    <cellStyle name="Date 75" xfId="3251" xr:uid="{00000000-0005-0000-0000-0000830E0000}"/>
    <cellStyle name="Date 76" xfId="3252" xr:uid="{00000000-0005-0000-0000-0000840E0000}"/>
    <cellStyle name="Date 77" xfId="3253" xr:uid="{00000000-0005-0000-0000-0000850E0000}"/>
    <cellStyle name="Date 78" xfId="3254" xr:uid="{00000000-0005-0000-0000-0000860E0000}"/>
    <cellStyle name="Date 79" xfId="3255" xr:uid="{00000000-0005-0000-0000-0000870E0000}"/>
    <cellStyle name="Date 8" xfId="3256" xr:uid="{00000000-0005-0000-0000-0000880E0000}"/>
    <cellStyle name="Date 80" xfId="3257" xr:uid="{00000000-0005-0000-0000-0000890E0000}"/>
    <cellStyle name="Date 81" xfId="3258" xr:uid="{00000000-0005-0000-0000-00008A0E0000}"/>
    <cellStyle name="Date 82" xfId="3259" xr:uid="{00000000-0005-0000-0000-00008B0E0000}"/>
    <cellStyle name="Date 83" xfId="3260" xr:uid="{00000000-0005-0000-0000-00008C0E0000}"/>
    <cellStyle name="Date 84" xfId="3261" xr:uid="{00000000-0005-0000-0000-00008D0E0000}"/>
    <cellStyle name="Date 85" xfId="3262" xr:uid="{00000000-0005-0000-0000-00008E0E0000}"/>
    <cellStyle name="Date 86" xfId="3263" xr:uid="{00000000-0005-0000-0000-00008F0E0000}"/>
    <cellStyle name="Date 87" xfId="3264" xr:uid="{00000000-0005-0000-0000-0000900E0000}"/>
    <cellStyle name="Date 88" xfId="3265" xr:uid="{00000000-0005-0000-0000-0000910E0000}"/>
    <cellStyle name="Date 89" xfId="3266" xr:uid="{00000000-0005-0000-0000-0000920E0000}"/>
    <cellStyle name="Date 9" xfId="3267" xr:uid="{00000000-0005-0000-0000-0000930E0000}"/>
    <cellStyle name="Date 90" xfId="3268" xr:uid="{00000000-0005-0000-0000-0000940E0000}"/>
    <cellStyle name="Date 91" xfId="3269" xr:uid="{00000000-0005-0000-0000-0000950E0000}"/>
    <cellStyle name="Date 92" xfId="3270" xr:uid="{00000000-0005-0000-0000-0000960E0000}"/>
    <cellStyle name="Date 93" xfId="3271" xr:uid="{00000000-0005-0000-0000-0000970E0000}"/>
    <cellStyle name="Date 94" xfId="3272" xr:uid="{00000000-0005-0000-0000-0000980E0000}"/>
    <cellStyle name="Date 95" xfId="3273" xr:uid="{00000000-0005-0000-0000-0000990E0000}"/>
    <cellStyle name="Date 96" xfId="3274" xr:uid="{00000000-0005-0000-0000-00009A0E0000}"/>
    <cellStyle name="Date 97" xfId="3275" xr:uid="{00000000-0005-0000-0000-00009B0E0000}"/>
    <cellStyle name="Date 98" xfId="3276" xr:uid="{00000000-0005-0000-0000-00009C0E0000}"/>
    <cellStyle name="Date 99" xfId="3277" xr:uid="{00000000-0005-0000-0000-00009D0E0000}"/>
    <cellStyle name="Dollars" xfId="3278" xr:uid="{00000000-0005-0000-0000-00009E0E0000}"/>
    <cellStyle name="Exhibit Headings" xfId="3279" xr:uid="{00000000-0005-0000-0000-00009F0E0000}"/>
    <cellStyle name="Exhibit Headings 10" xfId="3280" xr:uid="{00000000-0005-0000-0000-0000A00E0000}"/>
    <cellStyle name="Exhibit Headings 100" xfId="3281" xr:uid="{00000000-0005-0000-0000-0000A10E0000}"/>
    <cellStyle name="Exhibit Headings 101" xfId="3282" xr:uid="{00000000-0005-0000-0000-0000A20E0000}"/>
    <cellStyle name="Exhibit Headings 102" xfId="3283" xr:uid="{00000000-0005-0000-0000-0000A30E0000}"/>
    <cellStyle name="Exhibit Headings 103" xfId="3284" xr:uid="{00000000-0005-0000-0000-0000A40E0000}"/>
    <cellStyle name="Exhibit Headings 104" xfId="3285" xr:uid="{00000000-0005-0000-0000-0000A50E0000}"/>
    <cellStyle name="Exhibit Headings 105" xfId="3286" xr:uid="{00000000-0005-0000-0000-0000A60E0000}"/>
    <cellStyle name="Exhibit Headings 106" xfId="3287" xr:uid="{00000000-0005-0000-0000-0000A70E0000}"/>
    <cellStyle name="Exhibit Headings 107" xfId="3288" xr:uid="{00000000-0005-0000-0000-0000A80E0000}"/>
    <cellStyle name="Exhibit Headings 108" xfId="3289" xr:uid="{00000000-0005-0000-0000-0000A90E0000}"/>
    <cellStyle name="Exhibit Headings 109" xfId="3290" xr:uid="{00000000-0005-0000-0000-0000AA0E0000}"/>
    <cellStyle name="Exhibit Headings 11" xfId="3291" xr:uid="{00000000-0005-0000-0000-0000AB0E0000}"/>
    <cellStyle name="Exhibit Headings 110" xfId="3292" xr:uid="{00000000-0005-0000-0000-0000AC0E0000}"/>
    <cellStyle name="Exhibit Headings 111" xfId="3293" xr:uid="{00000000-0005-0000-0000-0000AD0E0000}"/>
    <cellStyle name="Exhibit Headings 112" xfId="3294" xr:uid="{00000000-0005-0000-0000-0000AE0E0000}"/>
    <cellStyle name="Exhibit Headings 113" xfId="3295" xr:uid="{00000000-0005-0000-0000-0000AF0E0000}"/>
    <cellStyle name="Exhibit Headings 114" xfId="3296" xr:uid="{00000000-0005-0000-0000-0000B00E0000}"/>
    <cellStyle name="Exhibit Headings 115" xfId="3297" xr:uid="{00000000-0005-0000-0000-0000B10E0000}"/>
    <cellStyle name="Exhibit Headings 116" xfId="3298" xr:uid="{00000000-0005-0000-0000-0000B20E0000}"/>
    <cellStyle name="Exhibit Headings 117" xfId="3299" xr:uid="{00000000-0005-0000-0000-0000B30E0000}"/>
    <cellStyle name="Exhibit Headings 118" xfId="3300" xr:uid="{00000000-0005-0000-0000-0000B40E0000}"/>
    <cellStyle name="Exhibit Headings 119" xfId="3301" xr:uid="{00000000-0005-0000-0000-0000B50E0000}"/>
    <cellStyle name="Exhibit Headings 12" xfId="3302" xr:uid="{00000000-0005-0000-0000-0000B60E0000}"/>
    <cellStyle name="Exhibit Headings 120" xfId="3303" xr:uid="{00000000-0005-0000-0000-0000B70E0000}"/>
    <cellStyle name="Exhibit Headings 121" xfId="3304" xr:uid="{00000000-0005-0000-0000-0000B80E0000}"/>
    <cellStyle name="Exhibit Headings 122" xfId="3305" xr:uid="{00000000-0005-0000-0000-0000B90E0000}"/>
    <cellStyle name="Exhibit Headings 123" xfId="3306" xr:uid="{00000000-0005-0000-0000-0000BA0E0000}"/>
    <cellStyle name="Exhibit Headings 124" xfId="3307" xr:uid="{00000000-0005-0000-0000-0000BB0E0000}"/>
    <cellStyle name="Exhibit Headings 125" xfId="3308" xr:uid="{00000000-0005-0000-0000-0000BC0E0000}"/>
    <cellStyle name="Exhibit Headings 126" xfId="3309" xr:uid="{00000000-0005-0000-0000-0000BD0E0000}"/>
    <cellStyle name="Exhibit Headings 127" xfId="3310" xr:uid="{00000000-0005-0000-0000-0000BE0E0000}"/>
    <cellStyle name="Exhibit Headings 128" xfId="3311" xr:uid="{00000000-0005-0000-0000-0000BF0E0000}"/>
    <cellStyle name="Exhibit Headings 129" xfId="3312" xr:uid="{00000000-0005-0000-0000-0000C00E0000}"/>
    <cellStyle name="Exhibit Headings 13" xfId="3313" xr:uid="{00000000-0005-0000-0000-0000C10E0000}"/>
    <cellStyle name="Exhibit Headings 130" xfId="3314" xr:uid="{00000000-0005-0000-0000-0000C20E0000}"/>
    <cellStyle name="Exhibit Headings 131" xfId="3315" xr:uid="{00000000-0005-0000-0000-0000C30E0000}"/>
    <cellStyle name="Exhibit Headings 132" xfId="3316" xr:uid="{00000000-0005-0000-0000-0000C40E0000}"/>
    <cellStyle name="Exhibit Headings 133" xfId="3317" xr:uid="{00000000-0005-0000-0000-0000C50E0000}"/>
    <cellStyle name="Exhibit Headings 134" xfId="3318" xr:uid="{00000000-0005-0000-0000-0000C60E0000}"/>
    <cellStyle name="Exhibit Headings 135" xfId="3319" xr:uid="{00000000-0005-0000-0000-0000C70E0000}"/>
    <cellStyle name="Exhibit Headings 136" xfId="3320" xr:uid="{00000000-0005-0000-0000-0000C80E0000}"/>
    <cellStyle name="Exhibit Headings 137" xfId="3321" xr:uid="{00000000-0005-0000-0000-0000C90E0000}"/>
    <cellStyle name="Exhibit Headings 138" xfId="3322" xr:uid="{00000000-0005-0000-0000-0000CA0E0000}"/>
    <cellStyle name="Exhibit Headings 139" xfId="3323" xr:uid="{00000000-0005-0000-0000-0000CB0E0000}"/>
    <cellStyle name="Exhibit Headings 14" xfId="3324" xr:uid="{00000000-0005-0000-0000-0000CC0E0000}"/>
    <cellStyle name="Exhibit Headings 140" xfId="3325" xr:uid="{00000000-0005-0000-0000-0000CD0E0000}"/>
    <cellStyle name="Exhibit Headings 141" xfId="3326" xr:uid="{00000000-0005-0000-0000-0000CE0E0000}"/>
    <cellStyle name="Exhibit Headings 142" xfId="3327" xr:uid="{00000000-0005-0000-0000-0000CF0E0000}"/>
    <cellStyle name="Exhibit Headings 143" xfId="3328" xr:uid="{00000000-0005-0000-0000-0000D00E0000}"/>
    <cellStyle name="Exhibit Headings 144" xfId="3329" xr:uid="{00000000-0005-0000-0000-0000D10E0000}"/>
    <cellStyle name="Exhibit Headings 145" xfId="3330" xr:uid="{00000000-0005-0000-0000-0000D20E0000}"/>
    <cellStyle name="Exhibit Headings 146" xfId="3331" xr:uid="{00000000-0005-0000-0000-0000D30E0000}"/>
    <cellStyle name="Exhibit Headings 147" xfId="3332" xr:uid="{00000000-0005-0000-0000-0000D40E0000}"/>
    <cellStyle name="Exhibit Headings 148" xfId="3333" xr:uid="{00000000-0005-0000-0000-0000D50E0000}"/>
    <cellStyle name="Exhibit Headings 149" xfId="3334" xr:uid="{00000000-0005-0000-0000-0000D60E0000}"/>
    <cellStyle name="Exhibit Headings 15" xfId="3335" xr:uid="{00000000-0005-0000-0000-0000D70E0000}"/>
    <cellStyle name="Exhibit Headings 150" xfId="3336" xr:uid="{00000000-0005-0000-0000-0000D80E0000}"/>
    <cellStyle name="Exhibit Headings 151" xfId="3337" xr:uid="{00000000-0005-0000-0000-0000D90E0000}"/>
    <cellStyle name="Exhibit Headings 152" xfId="3338" xr:uid="{00000000-0005-0000-0000-0000DA0E0000}"/>
    <cellStyle name="Exhibit Headings 153" xfId="3339" xr:uid="{00000000-0005-0000-0000-0000DB0E0000}"/>
    <cellStyle name="Exhibit Headings 16" xfId="3340" xr:uid="{00000000-0005-0000-0000-0000DC0E0000}"/>
    <cellStyle name="Exhibit Headings 17" xfId="3341" xr:uid="{00000000-0005-0000-0000-0000DD0E0000}"/>
    <cellStyle name="Exhibit Headings 18" xfId="3342" xr:uid="{00000000-0005-0000-0000-0000DE0E0000}"/>
    <cellStyle name="Exhibit Headings 19" xfId="3343" xr:uid="{00000000-0005-0000-0000-0000DF0E0000}"/>
    <cellStyle name="Exhibit Headings 2" xfId="3344" xr:uid="{00000000-0005-0000-0000-0000E00E0000}"/>
    <cellStyle name="Exhibit Headings 20" xfId="3345" xr:uid="{00000000-0005-0000-0000-0000E10E0000}"/>
    <cellStyle name="Exhibit Headings 21" xfId="3346" xr:uid="{00000000-0005-0000-0000-0000E20E0000}"/>
    <cellStyle name="Exhibit Headings 22" xfId="3347" xr:uid="{00000000-0005-0000-0000-0000E30E0000}"/>
    <cellStyle name="Exhibit Headings 23" xfId="3348" xr:uid="{00000000-0005-0000-0000-0000E40E0000}"/>
    <cellStyle name="Exhibit Headings 24" xfId="3349" xr:uid="{00000000-0005-0000-0000-0000E50E0000}"/>
    <cellStyle name="Exhibit Headings 25" xfId="3350" xr:uid="{00000000-0005-0000-0000-0000E60E0000}"/>
    <cellStyle name="Exhibit Headings 26" xfId="3351" xr:uid="{00000000-0005-0000-0000-0000E70E0000}"/>
    <cellStyle name="Exhibit Headings 27" xfId="3352" xr:uid="{00000000-0005-0000-0000-0000E80E0000}"/>
    <cellStyle name="Exhibit Headings 28" xfId="3353" xr:uid="{00000000-0005-0000-0000-0000E90E0000}"/>
    <cellStyle name="Exhibit Headings 29" xfId="3354" xr:uid="{00000000-0005-0000-0000-0000EA0E0000}"/>
    <cellStyle name="Exhibit Headings 3" xfId="3355" xr:uid="{00000000-0005-0000-0000-0000EB0E0000}"/>
    <cellStyle name="Exhibit Headings 30" xfId="3356" xr:uid="{00000000-0005-0000-0000-0000EC0E0000}"/>
    <cellStyle name="Exhibit Headings 31" xfId="3357" xr:uid="{00000000-0005-0000-0000-0000ED0E0000}"/>
    <cellStyle name="Exhibit Headings 32" xfId="3358" xr:uid="{00000000-0005-0000-0000-0000EE0E0000}"/>
    <cellStyle name="Exhibit Headings 33" xfId="3359" xr:uid="{00000000-0005-0000-0000-0000EF0E0000}"/>
    <cellStyle name="Exhibit Headings 34" xfId="3360" xr:uid="{00000000-0005-0000-0000-0000F00E0000}"/>
    <cellStyle name="Exhibit Headings 35" xfId="3361" xr:uid="{00000000-0005-0000-0000-0000F10E0000}"/>
    <cellStyle name="Exhibit Headings 36" xfId="3362" xr:uid="{00000000-0005-0000-0000-0000F20E0000}"/>
    <cellStyle name="Exhibit Headings 37" xfId="3363" xr:uid="{00000000-0005-0000-0000-0000F30E0000}"/>
    <cellStyle name="Exhibit Headings 38" xfId="3364" xr:uid="{00000000-0005-0000-0000-0000F40E0000}"/>
    <cellStyle name="Exhibit Headings 39" xfId="3365" xr:uid="{00000000-0005-0000-0000-0000F50E0000}"/>
    <cellStyle name="Exhibit Headings 4" xfId="3366" xr:uid="{00000000-0005-0000-0000-0000F60E0000}"/>
    <cellStyle name="Exhibit Headings 40" xfId="3367" xr:uid="{00000000-0005-0000-0000-0000F70E0000}"/>
    <cellStyle name="Exhibit Headings 41" xfId="3368" xr:uid="{00000000-0005-0000-0000-0000F80E0000}"/>
    <cellStyle name="Exhibit Headings 42" xfId="3369" xr:uid="{00000000-0005-0000-0000-0000F90E0000}"/>
    <cellStyle name="Exhibit Headings 43" xfId="3370" xr:uid="{00000000-0005-0000-0000-0000FA0E0000}"/>
    <cellStyle name="Exhibit Headings 44" xfId="3371" xr:uid="{00000000-0005-0000-0000-0000FB0E0000}"/>
    <cellStyle name="Exhibit Headings 45" xfId="3372" xr:uid="{00000000-0005-0000-0000-0000FC0E0000}"/>
    <cellStyle name="Exhibit Headings 46" xfId="3373" xr:uid="{00000000-0005-0000-0000-0000FD0E0000}"/>
    <cellStyle name="Exhibit Headings 47" xfId="3374" xr:uid="{00000000-0005-0000-0000-0000FE0E0000}"/>
    <cellStyle name="Exhibit Headings 48" xfId="3375" xr:uid="{00000000-0005-0000-0000-0000FF0E0000}"/>
    <cellStyle name="Exhibit Headings 49" xfId="3376" xr:uid="{00000000-0005-0000-0000-0000000F0000}"/>
    <cellStyle name="Exhibit Headings 5" xfId="3377" xr:uid="{00000000-0005-0000-0000-0000010F0000}"/>
    <cellStyle name="Exhibit Headings 50" xfId="3378" xr:uid="{00000000-0005-0000-0000-0000020F0000}"/>
    <cellStyle name="Exhibit Headings 51" xfId="3379" xr:uid="{00000000-0005-0000-0000-0000030F0000}"/>
    <cellStyle name="Exhibit Headings 52" xfId="3380" xr:uid="{00000000-0005-0000-0000-0000040F0000}"/>
    <cellStyle name="Exhibit Headings 53" xfId="3381" xr:uid="{00000000-0005-0000-0000-0000050F0000}"/>
    <cellStyle name="Exhibit Headings 54" xfId="3382" xr:uid="{00000000-0005-0000-0000-0000060F0000}"/>
    <cellStyle name="Exhibit Headings 55" xfId="3383" xr:uid="{00000000-0005-0000-0000-0000070F0000}"/>
    <cellStyle name="Exhibit Headings 56" xfId="3384" xr:uid="{00000000-0005-0000-0000-0000080F0000}"/>
    <cellStyle name="Exhibit Headings 57" xfId="3385" xr:uid="{00000000-0005-0000-0000-0000090F0000}"/>
    <cellStyle name="Exhibit Headings 58" xfId="3386" xr:uid="{00000000-0005-0000-0000-00000A0F0000}"/>
    <cellStyle name="Exhibit Headings 59" xfId="3387" xr:uid="{00000000-0005-0000-0000-00000B0F0000}"/>
    <cellStyle name="Exhibit Headings 6" xfId="3388" xr:uid="{00000000-0005-0000-0000-00000C0F0000}"/>
    <cellStyle name="Exhibit Headings 60" xfId="3389" xr:uid="{00000000-0005-0000-0000-00000D0F0000}"/>
    <cellStyle name="Exhibit Headings 61" xfId="3390" xr:uid="{00000000-0005-0000-0000-00000E0F0000}"/>
    <cellStyle name="Exhibit Headings 62" xfId="3391" xr:uid="{00000000-0005-0000-0000-00000F0F0000}"/>
    <cellStyle name="Exhibit Headings 63" xfId="3392" xr:uid="{00000000-0005-0000-0000-0000100F0000}"/>
    <cellStyle name="Exhibit Headings 64" xfId="3393" xr:uid="{00000000-0005-0000-0000-0000110F0000}"/>
    <cellStyle name="Exhibit Headings 65" xfId="3394" xr:uid="{00000000-0005-0000-0000-0000120F0000}"/>
    <cellStyle name="Exhibit Headings 66" xfId="3395" xr:uid="{00000000-0005-0000-0000-0000130F0000}"/>
    <cellStyle name="Exhibit Headings 67" xfId="3396" xr:uid="{00000000-0005-0000-0000-0000140F0000}"/>
    <cellStyle name="Exhibit Headings 68" xfId="3397" xr:uid="{00000000-0005-0000-0000-0000150F0000}"/>
    <cellStyle name="Exhibit Headings 69" xfId="3398" xr:uid="{00000000-0005-0000-0000-0000160F0000}"/>
    <cellStyle name="Exhibit Headings 7" xfId="3399" xr:uid="{00000000-0005-0000-0000-0000170F0000}"/>
    <cellStyle name="Exhibit Headings 70" xfId="3400" xr:uid="{00000000-0005-0000-0000-0000180F0000}"/>
    <cellStyle name="Exhibit Headings 71" xfId="3401" xr:uid="{00000000-0005-0000-0000-0000190F0000}"/>
    <cellStyle name="Exhibit Headings 72" xfId="3402" xr:uid="{00000000-0005-0000-0000-00001A0F0000}"/>
    <cellStyle name="Exhibit Headings 73" xfId="3403" xr:uid="{00000000-0005-0000-0000-00001B0F0000}"/>
    <cellStyle name="Exhibit Headings 74" xfId="3404" xr:uid="{00000000-0005-0000-0000-00001C0F0000}"/>
    <cellStyle name="Exhibit Headings 75" xfId="3405" xr:uid="{00000000-0005-0000-0000-00001D0F0000}"/>
    <cellStyle name="Exhibit Headings 76" xfId="3406" xr:uid="{00000000-0005-0000-0000-00001E0F0000}"/>
    <cellStyle name="Exhibit Headings 77" xfId="3407" xr:uid="{00000000-0005-0000-0000-00001F0F0000}"/>
    <cellStyle name="Exhibit Headings 78" xfId="3408" xr:uid="{00000000-0005-0000-0000-0000200F0000}"/>
    <cellStyle name="Exhibit Headings 79" xfId="3409" xr:uid="{00000000-0005-0000-0000-0000210F0000}"/>
    <cellStyle name="Exhibit Headings 8" xfId="3410" xr:uid="{00000000-0005-0000-0000-0000220F0000}"/>
    <cellStyle name="Exhibit Headings 80" xfId="3411" xr:uid="{00000000-0005-0000-0000-0000230F0000}"/>
    <cellStyle name="Exhibit Headings 81" xfId="3412" xr:uid="{00000000-0005-0000-0000-0000240F0000}"/>
    <cellStyle name="Exhibit Headings 82" xfId="3413" xr:uid="{00000000-0005-0000-0000-0000250F0000}"/>
    <cellStyle name="Exhibit Headings 83" xfId="3414" xr:uid="{00000000-0005-0000-0000-0000260F0000}"/>
    <cellStyle name="Exhibit Headings 84" xfId="3415" xr:uid="{00000000-0005-0000-0000-0000270F0000}"/>
    <cellStyle name="Exhibit Headings 85" xfId="3416" xr:uid="{00000000-0005-0000-0000-0000280F0000}"/>
    <cellStyle name="Exhibit Headings 86" xfId="3417" xr:uid="{00000000-0005-0000-0000-0000290F0000}"/>
    <cellStyle name="Exhibit Headings 87" xfId="3418" xr:uid="{00000000-0005-0000-0000-00002A0F0000}"/>
    <cellStyle name="Exhibit Headings 88" xfId="3419" xr:uid="{00000000-0005-0000-0000-00002B0F0000}"/>
    <cellStyle name="Exhibit Headings 89" xfId="3420" xr:uid="{00000000-0005-0000-0000-00002C0F0000}"/>
    <cellStyle name="Exhibit Headings 9" xfId="3421" xr:uid="{00000000-0005-0000-0000-00002D0F0000}"/>
    <cellStyle name="Exhibit Headings 90" xfId="3422" xr:uid="{00000000-0005-0000-0000-00002E0F0000}"/>
    <cellStyle name="Exhibit Headings 91" xfId="3423" xr:uid="{00000000-0005-0000-0000-00002F0F0000}"/>
    <cellStyle name="Exhibit Headings 92" xfId="3424" xr:uid="{00000000-0005-0000-0000-0000300F0000}"/>
    <cellStyle name="Exhibit Headings 93" xfId="3425" xr:uid="{00000000-0005-0000-0000-0000310F0000}"/>
    <cellStyle name="Exhibit Headings 94" xfId="3426" xr:uid="{00000000-0005-0000-0000-0000320F0000}"/>
    <cellStyle name="Exhibit Headings 95" xfId="3427" xr:uid="{00000000-0005-0000-0000-0000330F0000}"/>
    <cellStyle name="Exhibit Headings 96" xfId="3428" xr:uid="{00000000-0005-0000-0000-0000340F0000}"/>
    <cellStyle name="Exhibit Headings 97" xfId="3429" xr:uid="{00000000-0005-0000-0000-0000350F0000}"/>
    <cellStyle name="Exhibit Headings 98" xfId="3430" xr:uid="{00000000-0005-0000-0000-0000360F0000}"/>
    <cellStyle name="Exhibit Headings 99" xfId="3431" xr:uid="{00000000-0005-0000-0000-0000370F0000}"/>
    <cellStyle name="Explanatory Text" xfId="3432" builtinId="53" customBuiltin="1"/>
    <cellStyle name="Explanatory Text 2" xfId="3433" xr:uid="{00000000-0005-0000-0000-0000390F0000}"/>
    <cellStyle name="Explanatory Text 3" xfId="3434" xr:uid="{00000000-0005-0000-0000-00003A0F0000}"/>
    <cellStyle name="Fit" xfId="3435" xr:uid="{00000000-0005-0000-0000-00003B0F0000}"/>
    <cellStyle name="Fit 10" xfId="3436" xr:uid="{00000000-0005-0000-0000-00003C0F0000}"/>
    <cellStyle name="Fit 100" xfId="3437" xr:uid="{00000000-0005-0000-0000-00003D0F0000}"/>
    <cellStyle name="Fit 101" xfId="3438" xr:uid="{00000000-0005-0000-0000-00003E0F0000}"/>
    <cellStyle name="Fit 102" xfId="3439" xr:uid="{00000000-0005-0000-0000-00003F0F0000}"/>
    <cellStyle name="Fit 103" xfId="3440" xr:uid="{00000000-0005-0000-0000-0000400F0000}"/>
    <cellStyle name="Fit 104" xfId="3441" xr:uid="{00000000-0005-0000-0000-0000410F0000}"/>
    <cellStyle name="Fit 105" xfId="3442" xr:uid="{00000000-0005-0000-0000-0000420F0000}"/>
    <cellStyle name="Fit 106" xfId="3443" xr:uid="{00000000-0005-0000-0000-0000430F0000}"/>
    <cellStyle name="Fit 107" xfId="3444" xr:uid="{00000000-0005-0000-0000-0000440F0000}"/>
    <cellStyle name="Fit 108" xfId="3445" xr:uid="{00000000-0005-0000-0000-0000450F0000}"/>
    <cellStyle name="Fit 109" xfId="3446" xr:uid="{00000000-0005-0000-0000-0000460F0000}"/>
    <cellStyle name="Fit 11" xfId="3447" xr:uid="{00000000-0005-0000-0000-0000470F0000}"/>
    <cellStyle name="Fit 110" xfId="3448" xr:uid="{00000000-0005-0000-0000-0000480F0000}"/>
    <cellStyle name="Fit 111" xfId="3449" xr:uid="{00000000-0005-0000-0000-0000490F0000}"/>
    <cellStyle name="Fit 112" xfId="3450" xr:uid="{00000000-0005-0000-0000-00004A0F0000}"/>
    <cellStyle name="Fit 113" xfId="3451" xr:uid="{00000000-0005-0000-0000-00004B0F0000}"/>
    <cellStyle name="Fit 114" xfId="3452" xr:uid="{00000000-0005-0000-0000-00004C0F0000}"/>
    <cellStyle name="Fit 115" xfId="3453" xr:uid="{00000000-0005-0000-0000-00004D0F0000}"/>
    <cellStyle name="Fit 116" xfId="3454" xr:uid="{00000000-0005-0000-0000-00004E0F0000}"/>
    <cellStyle name="Fit 117" xfId="3455" xr:uid="{00000000-0005-0000-0000-00004F0F0000}"/>
    <cellStyle name="Fit 118" xfId="3456" xr:uid="{00000000-0005-0000-0000-0000500F0000}"/>
    <cellStyle name="Fit 119" xfId="3457" xr:uid="{00000000-0005-0000-0000-0000510F0000}"/>
    <cellStyle name="Fit 12" xfId="3458" xr:uid="{00000000-0005-0000-0000-0000520F0000}"/>
    <cellStyle name="Fit 120" xfId="3459" xr:uid="{00000000-0005-0000-0000-0000530F0000}"/>
    <cellStyle name="Fit 121" xfId="3460" xr:uid="{00000000-0005-0000-0000-0000540F0000}"/>
    <cellStyle name="Fit 122" xfId="3461" xr:uid="{00000000-0005-0000-0000-0000550F0000}"/>
    <cellStyle name="Fit 123" xfId="3462" xr:uid="{00000000-0005-0000-0000-0000560F0000}"/>
    <cellStyle name="Fit 124" xfId="3463" xr:uid="{00000000-0005-0000-0000-0000570F0000}"/>
    <cellStyle name="Fit 125" xfId="3464" xr:uid="{00000000-0005-0000-0000-0000580F0000}"/>
    <cellStyle name="Fit 126" xfId="3465" xr:uid="{00000000-0005-0000-0000-0000590F0000}"/>
    <cellStyle name="Fit 127" xfId="3466" xr:uid="{00000000-0005-0000-0000-00005A0F0000}"/>
    <cellStyle name="Fit 128" xfId="3467" xr:uid="{00000000-0005-0000-0000-00005B0F0000}"/>
    <cellStyle name="Fit 129" xfId="3468" xr:uid="{00000000-0005-0000-0000-00005C0F0000}"/>
    <cellStyle name="Fit 13" xfId="3469" xr:uid="{00000000-0005-0000-0000-00005D0F0000}"/>
    <cellStyle name="Fit 130" xfId="3470" xr:uid="{00000000-0005-0000-0000-00005E0F0000}"/>
    <cellStyle name="Fit 131" xfId="3471" xr:uid="{00000000-0005-0000-0000-00005F0F0000}"/>
    <cellStyle name="Fit 132" xfId="3472" xr:uid="{00000000-0005-0000-0000-0000600F0000}"/>
    <cellStyle name="Fit 133" xfId="3473" xr:uid="{00000000-0005-0000-0000-0000610F0000}"/>
    <cellStyle name="Fit 134" xfId="3474" xr:uid="{00000000-0005-0000-0000-0000620F0000}"/>
    <cellStyle name="Fit 135" xfId="3475" xr:uid="{00000000-0005-0000-0000-0000630F0000}"/>
    <cellStyle name="Fit 136" xfId="3476" xr:uid="{00000000-0005-0000-0000-0000640F0000}"/>
    <cellStyle name="Fit 137" xfId="3477" xr:uid="{00000000-0005-0000-0000-0000650F0000}"/>
    <cellStyle name="Fit 138" xfId="3478" xr:uid="{00000000-0005-0000-0000-0000660F0000}"/>
    <cellStyle name="Fit 139" xfId="3479" xr:uid="{00000000-0005-0000-0000-0000670F0000}"/>
    <cellStyle name="Fit 14" xfId="3480" xr:uid="{00000000-0005-0000-0000-0000680F0000}"/>
    <cellStyle name="Fit 140" xfId="3481" xr:uid="{00000000-0005-0000-0000-0000690F0000}"/>
    <cellStyle name="Fit 141" xfId="3482" xr:uid="{00000000-0005-0000-0000-00006A0F0000}"/>
    <cellStyle name="Fit 142" xfId="3483" xr:uid="{00000000-0005-0000-0000-00006B0F0000}"/>
    <cellStyle name="Fit 143" xfId="3484" xr:uid="{00000000-0005-0000-0000-00006C0F0000}"/>
    <cellStyle name="Fit 144" xfId="3485" xr:uid="{00000000-0005-0000-0000-00006D0F0000}"/>
    <cellStyle name="Fit 145" xfId="3486" xr:uid="{00000000-0005-0000-0000-00006E0F0000}"/>
    <cellStyle name="Fit 146" xfId="3487" xr:uid="{00000000-0005-0000-0000-00006F0F0000}"/>
    <cellStyle name="Fit 147" xfId="3488" xr:uid="{00000000-0005-0000-0000-0000700F0000}"/>
    <cellStyle name="Fit 148" xfId="3489" xr:uid="{00000000-0005-0000-0000-0000710F0000}"/>
    <cellStyle name="Fit 149" xfId="3490" xr:uid="{00000000-0005-0000-0000-0000720F0000}"/>
    <cellStyle name="Fit 15" xfId="3491" xr:uid="{00000000-0005-0000-0000-0000730F0000}"/>
    <cellStyle name="Fit 150" xfId="3492" xr:uid="{00000000-0005-0000-0000-0000740F0000}"/>
    <cellStyle name="Fit 151" xfId="3493" xr:uid="{00000000-0005-0000-0000-0000750F0000}"/>
    <cellStyle name="Fit 152" xfId="3494" xr:uid="{00000000-0005-0000-0000-0000760F0000}"/>
    <cellStyle name="Fit 153" xfId="3495" xr:uid="{00000000-0005-0000-0000-0000770F0000}"/>
    <cellStyle name="Fit 16" xfId="3496" xr:uid="{00000000-0005-0000-0000-0000780F0000}"/>
    <cellStyle name="Fit 17" xfId="3497" xr:uid="{00000000-0005-0000-0000-0000790F0000}"/>
    <cellStyle name="Fit 18" xfId="3498" xr:uid="{00000000-0005-0000-0000-00007A0F0000}"/>
    <cellStyle name="Fit 19" xfId="3499" xr:uid="{00000000-0005-0000-0000-00007B0F0000}"/>
    <cellStyle name="Fit 2" xfId="3500" xr:uid="{00000000-0005-0000-0000-00007C0F0000}"/>
    <cellStyle name="Fit 20" xfId="3501" xr:uid="{00000000-0005-0000-0000-00007D0F0000}"/>
    <cellStyle name="Fit 21" xfId="3502" xr:uid="{00000000-0005-0000-0000-00007E0F0000}"/>
    <cellStyle name="Fit 22" xfId="3503" xr:uid="{00000000-0005-0000-0000-00007F0F0000}"/>
    <cellStyle name="Fit 23" xfId="3504" xr:uid="{00000000-0005-0000-0000-0000800F0000}"/>
    <cellStyle name="Fit 24" xfId="3505" xr:uid="{00000000-0005-0000-0000-0000810F0000}"/>
    <cellStyle name="Fit 25" xfId="3506" xr:uid="{00000000-0005-0000-0000-0000820F0000}"/>
    <cellStyle name="Fit 26" xfId="3507" xr:uid="{00000000-0005-0000-0000-0000830F0000}"/>
    <cellStyle name="Fit 27" xfId="3508" xr:uid="{00000000-0005-0000-0000-0000840F0000}"/>
    <cellStyle name="Fit 28" xfId="3509" xr:uid="{00000000-0005-0000-0000-0000850F0000}"/>
    <cellStyle name="Fit 29" xfId="3510" xr:uid="{00000000-0005-0000-0000-0000860F0000}"/>
    <cellStyle name="Fit 3" xfId="3511" xr:uid="{00000000-0005-0000-0000-0000870F0000}"/>
    <cellStyle name="Fit 30" xfId="3512" xr:uid="{00000000-0005-0000-0000-0000880F0000}"/>
    <cellStyle name="Fit 31" xfId="3513" xr:uid="{00000000-0005-0000-0000-0000890F0000}"/>
    <cellStyle name="Fit 32" xfId="3514" xr:uid="{00000000-0005-0000-0000-00008A0F0000}"/>
    <cellStyle name="Fit 33" xfId="3515" xr:uid="{00000000-0005-0000-0000-00008B0F0000}"/>
    <cellStyle name="Fit 34" xfId="3516" xr:uid="{00000000-0005-0000-0000-00008C0F0000}"/>
    <cellStyle name="Fit 35" xfId="3517" xr:uid="{00000000-0005-0000-0000-00008D0F0000}"/>
    <cellStyle name="Fit 36" xfId="3518" xr:uid="{00000000-0005-0000-0000-00008E0F0000}"/>
    <cellStyle name="Fit 37" xfId="3519" xr:uid="{00000000-0005-0000-0000-00008F0F0000}"/>
    <cellStyle name="Fit 38" xfId="3520" xr:uid="{00000000-0005-0000-0000-0000900F0000}"/>
    <cellStyle name="Fit 39" xfId="3521" xr:uid="{00000000-0005-0000-0000-0000910F0000}"/>
    <cellStyle name="Fit 4" xfId="3522" xr:uid="{00000000-0005-0000-0000-0000920F0000}"/>
    <cellStyle name="Fit 40" xfId="3523" xr:uid="{00000000-0005-0000-0000-0000930F0000}"/>
    <cellStyle name="Fit 41" xfId="3524" xr:uid="{00000000-0005-0000-0000-0000940F0000}"/>
    <cellStyle name="Fit 42" xfId="3525" xr:uid="{00000000-0005-0000-0000-0000950F0000}"/>
    <cellStyle name="Fit 43" xfId="3526" xr:uid="{00000000-0005-0000-0000-0000960F0000}"/>
    <cellStyle name="Fit 44" xfId="3527" xr:uid="{00000000-0005-0000-0000-0000970F0000}"/>
    <cellStyle name="Fit 45" xfId="3528" xr:uid="{00000000-0005-0000-0000-0000980F0000}"/>
    <cellStyle name="Fit 46" xfId="3529" xr:uid="{00000000-0005-0000-0000-0000990F0000}"/>
    <cellStyle name="Fit 47" xfId="3530" xr:uid="{00000000-0005-0000-0000-00009A0F0000}"/>
    <cellStyle name="Fit 48" xfId="3531" xr:uid="{00000000-0005-0000-0000-00009B0F0000}"/>
    <cellStyle name="Fit 49" xfId="3532" xr:uid="{00000000-0005-0000-0000-00009C0F0000}"/>
    <cellStyle name="Fit 5" xfId="3533" xr:uid="{00000000-0005-0000-0000-00009D0F0000}"/>
    <cellStyle name="Fit 50" xfId="3534" xr:uid="{00000000-0005-0000-0000-00009E0F0000}"/>
    <cellStyle name="Fit 51" xfId="3535" xr:uid="{00000000-0005-0000-0000-00009F0F0000}"/>
    <cellStyle name="Fit 52" xfId="3536" xr:uid="{00000000-0005-0000-0000-0000A00F0000}"/>
    <cellStyle name="Fit 53" xfId="3537" xr:uid="{00000000-0005-0000-0000-0000A10F0000}"/>
    <cellStyle name="Fit 54" xfId="3538" xr:uid="{00000000-0005-0000-0000-0000A20F0000}"/>
    <cellStyle name="Fit 55" xfId="3539" xr:uid="{00000000-0005-0000-0000-0000A30F0000}"/>
    <cellStyle name="Fit 56" xfId="3540" xr:uid="{00000000-0005-0000-0000-0000A40F0000}"/>
    <cellStyle name="Fit 57" xfId="3541" xr:uid="{00000000-0005-0000-0000-0000A50F0000}"/>
    <cellStyle name="Fit 58" xfId="3542" xr:uid="{00000000-0005-0000-0000-0000A60F0000}"/>
    <cellStyle name="Fit 59" xfId="3543" xr:uid="{00000000-0005-0000-0000-0000A70F0000}"/>
    <cellStyle name="Fit 6" xfId="3544" xr:uid="{00000000-0005-0000-0000-0000A80F0000}"/>
    <cellStyle name="Fit 60" xfId="3545" xr:uid="{00000000-0005-0000-0000-0000A90F0000}"/>
    <cellStyle name="Fit 61" xfId="3546" xr:uid="{00000000-0005-0000-0000-0000AA0F0000}"/>
    <cellStyle name="Fit 62" xfId="3547" xr:uid="{00000000-0005-0000-0000-0000AB0F0000}"/>
    <cellStyle name="Fit 63" xfId="3548" xr:uid="{00000000-0005-0000-0000-0000AC0F0000}"/>
    <cellStyle name="Fit 64" xfId="3549" xr:uid="{00000000-0005-0000-0000-0000AD0F0000}"/>
    <cellStyle name="Fit 65" xfId="3550" xr:uid="{00000000-0005-0000-0000-0000AE0F0000}"/>
    <cellStyle name="Fit 66" xfId="3551" xr:uid="{00000000-0005-0000-0000-0000AF0F0000}"/>
    <cellStyle name="Fit 67" xfId="3552" xr:uid="{00000000-0005-0000-0000-0000B00F0000}"/>
    <cellStyle name="Fit 68" xfId="3553" xr:uid="{00000000-0005-0000-0000-0000B10F0000}"/>
    <cellStyle name="Fit 69" xfId="3554" xr:uid="{00000000-0005-0000-0000-0000B20F0000}"/>
    <cellStyle name="Fit 7" xfId="3555" xr:uid="{00000000-0005-0000-0000-0000B30F0000}"/>
    <cellStyle name="Fit 70" xfId="3556" xr:uid="{00000000-0005-0000-0000-0000B40F0000}"/>
    <cellStyle name="Fit 71" xfId="3557" xr:uid="{00000000-0005-0000-0000-0000B50F0000}"/>
    <cellStyle name="Fit 72" xfId="3558" xr:uid="{00000000-0005-0000-0000-0000B60F0000}"/>
    <cellStyle name="Fit 73" xfId="3559" xr:uid="{00000000-0005-0000-0000-0000B70F0000}"/>
    <cellStyle name="Fit 74" xfId="3560" xr:uid="{00000000-0005-0000-0000-0000B80F0000}"/>
    <cellStyle name="Fit 75" xfId="3561" xr:uid="{00000000-0005-0000-0000-0000B90F0000}"/>
    <cellStyle name="Fit 76" xfId="3562" xr:uid="{00000000-0005-0000-0000-0000BA0F0000}"/>
    <cellStyle name="Fit 77" xfId="3563" xr:uid="{00000000-0005-0000-0000-0000BB0F0000}"/>
    <cellStyle name="Fit 78" xfId="3564" xr:uid="{00000000-0005-0000-0000-0000BC0F0000}"/>
    <cellStyle name="Fit 79" xfId="3565" xr:uid="{00000000-0005-0000-0000-0000BD0F0000}"/>
    <cellStyle name="Fit 8" xfId="3566" xr:uid="{00000000-0005-0000-0000-0000BE0F0000}"/>
    <cellStyle name="Fit 80" xfId="3567" xr:uid="{00000000-0005-0000-0000-0000BF0F0000}"/>
    <cellStyle name="Fit 81" xfId="3568" xr:uid="{00000000-0005-0000-0000-0000C00F0000}"/>
    <cellStyle name="Fit 82" xfId="3569" xr:uid="{00000000-0005-0000-0000-0000C10F0000}"/>
    <cellStyle name="Fit 83" xfId="3570" xr:uid="{00000000-0005-0000-0000-0000C20F0000}"/>
    <cellStyle name="Fit 84" xfId="3571" xr:uid="{00000000-0005-0000-0000-0000C30F0000}"/>
    <cellStyle name="Fit 85" xfId="3572" xr:uid="{00000000-0005-0000-0000-0000C40F0000}"/>
    <cellStyle name="Fit 86" xfId="3573" xr:uid="{00000000-0005-0000-0000-0000C50F0000}"/>
    <cellStyle name="Fit 87" xfId="3574" xr:uid="{00000000-0005-0000-0000-0000C60F0000}"/>
    <cellStyle name="Fit 88" xfId="3575" xr:uid="{00000000-0005-0000-0000-0000C70F0000}"/>
    <cellStyle name="Fit 89" xfId="3576" xr:uid="{00000000-0005-0000-0000-0000C80F0000}"/>
    <cellStyle name="Fit 9" xfId="3577" xr:uid="{00000000-0005-0000-0000-0000C90F0000}"/>
    <cellStyle name="Fit 90" xfId="3578" xr:uid="{00000000-0005-0000-0000-0000CA0F0000}"/>
    <cellStyle name="Fit 91" xfId="3579" xr:uid="{00000000-0005-0000-0000-0000CB0F0000}"/>
    <cellStyle name="Fit 92" xfId="3580" xr:uid="{00000000-0005-0000-0000-0000CC0F0000}"/>
    <cellStyle name="Fit 93" xfId="3581" xr:uid="{00000000-0005-0000-0000-0000CD0F0000}"/>
    <cellStyle name="Fit 94" xfId="3582" xr:uid="{00000000-0005-0000-0000-0000CE0F0000}"/>
    <cellStyle name="Fit 95" xfId="3583" xr:uid="{00000000-0005-0000-0000-0000CF0F0000}"/>
    <cellStyle name="Fit 96" xfId="3584" xr:uid="{00000000-0005-0000-0000-0000D00F0000}"/>
    <cellStyle name="Fit 97" xfId="3585" xr:uid="{00000000-0005-0000-0000-0000D10F0000}"/>
    <cellStyle name="Fit 98" xfId="3586" xr:uid="{00000000-0005-0000-0000-0000D20F0000}"/>
    <cellStyle name="Fit 99" xfId="3587" xr:uid="{00000000-0005-0000-0000-0000D30F0000}"/>
    <cellStyle name="Footnote" xfId="3588" xr:uid="{00000000-0005-0000-0000-0000D40F0000}"/>
    <cellStyle name="Good" xfId="3589" builtinId="26" customBuiltin="1"/>
    <cellStyle name="Good 2" xfId="3590" xr:uid="{00000000-0005-0000-0000-0000D60F0000}"/>
    <cellStyle name="Good 3" xfId="3591" xr:uid="{00000000-0005-0000-0000-0000D70F0000}"/>
    <cellStyle name="GrayBar" xfId="3592" xr:uid="{00000000-0005-0000-0000-0000D80F0000}"/>
    <cellStyle name="GrayBar 10" xfId="3593" xr:uid="{00000000-0005-0000-0000-0000D90F0000}"/>
    <cellStyle name="GrayBar 100" xfId="3594" xr:uid="{00000000-0005-0000-0000-0000DA0F0000}"/>
    <cellStyle name="GrayBar 101" xfId="3595" xr:uid="{00000000-0005-0000-0000-0000DB0F0000}"/>
    <cellStyle name="GrayBar 102" xfId="3596" xr:uid="{00000000-0005-0000-0000-0000DC0F0000}"/>
    <cellStyle name="GrayBar 103" xfId="3597" xr:uid="{00000000-0005-0000-0000-0000DD0F0000}"/>
    <cellStyle name="GrayBar 104" xfId="3598" xr:uid="{00000000-0005-0000-0000-0000DE0F0000}"/>
    <cellStyle name="GrayBar 105" xfId="3599" xr:uid="{00000000-0005-0000-0000-0000DF0F0000}"/>
    <cellStyle name="GrayBar 106" xfId="3600" xr:uid="{00000000-0005-0000-0000-0000E00F0000}"/>
    <cellStyle name="GrayBar 107" xfId="3601" xr:uid="{00000000-0005-0000-0000-0000E10F0000}"/>
    <cellStyle name="GrayBar 108" xfId="3602" xr:uid="{00000000-0005-0000-0000-0000E20F0000}"/>
    <cellStyle name="GrayBar 109" xfId="3603" xr:uid="{00000000-0005-0000-0000-0000E30F0000}"/>
    <cellStyle name="GrayBar 11" xfId="3604" xr:uid="{00000000-0005-0000-0000-0000E40F0000}"/>
    <cellStyle name="GrayBar 110" xfId="3605" xr:uid="{00000000-0005-0000-0000-0000E50F0000}"/>
    <cellStyle name="GrayBar 111" xfId="3606" xr:uid="{00000000-0005-0000-0000-0000E60F0000}"/>
    <cellStyle name="GrayBar 112" xfId="3607" xr:uid="{00000000-0005-0000-0000-0000E70F0000}"/>
    <cellStyle name="GrayBar 113" xfId="3608" xr:uid="{00000000-0005-0000-0000-0000E80F0000}"/>
    <cellStyle name="GrayBar 114" xfId="3609" xr:uid="{00000000-0005-0000-0000-0000E90F0000}"/>
    <cellStyle name="GrayBar 115" xfId="3610" xr:uid="{00000000-0005-0000-0000-0000EA0F0000}"/>
    <cellStyle name="GrayBar 116" xfId="3611" xr:uid="{00000000-0005-0000-0000-0000EB0F0000}"/>
    <cellStyle name="GrayBar 117" xfId="3612" xr:uid="{00000000-0005-0000-0000-0000EC0F0000}"/>
    <cellStyle name="GrayBar 118" xfId="3613" xr:uid="{00000000-0005-0000-0000-0000ED0F0000}"/>
    <cellStyle name="GrayBar 119" xfId="3614" xr:uid="{00000000-0005-0000-0000-0000EE0F0000}"/>
    <cellStyle name="GrayBar 12" xfId="3615" xr:uid="{00000000-0005-0000-0000-0000EF0F0000}"/>
    <cellStyle name="GrayBar 120" xfId="3616" xr:uid="{00000000-0005-0000-0000-0000F00F0000}"/>
    <cellStyle name="GrayBar 121" xfId="3617" xr:uid="{00000000-0005-0000-0000-0000F10F0000}"/>
    <cellStyle name="GrayBar 122" xfId="3618" xr:uid="{00000000-0005-0000-0000-0000F20F0000}"/>
    <cellStyle name="GrayBar 123" xfId="3619" xr:uid="{00000000-0005-0000-0000-0000F30F0000}"/>
    <cellStyle name="GrayBar 124" xfId="3620" xr:uid="{00000000-0005-0000-0000-0000F40F0000}"/>
    <cellStyle name="GrayBar 125" xfId="3621" xr:uid="{00000000-0005-0000-0000-0000F50F0000}"/>
    <cellStyle name="GrayBar 126" xfId="3622" xr:uid="{00000000-0005-0000-0000-0000F60F0000}"/>
    <cellStyle name="GrayBar 127" xfId="3623" xr:uid="{00000000-0005-0000-0000-0000F70F0000}"/>
    <cellStyle name="GrayBar 128" xfId="3624" xr:uid="{00000000-0005-0000-0000-0000F80F0000}"/>
    <cellStyle name="GrayBar 129" xfId="3625" xr:uid="{00000000-0005-0000-0000-0000F90F0000}"/>
    <cellStyle name="GrayBar 13" xfId="3626" xr:uid="{00000000-0005-0000-0000-0000FA0F0000}"/>
    <cellStyle name="GrayBar 130" xfId="3627" xr:uid="{00000000-0005-0000-0000-0000FB0F0000}"/>
    <cellStyle name="GrayBar 131" xfId="3628" xr:uid="{00000000-0005-0000-0000-0000FC0F0000}"/>
    <cellStyle name="GrayBar 132" xfId="3629" xr:uid="{00000000-0005-0000-0000-0000FD0F0000}"/>
    <cellStyle name="GrayBar 133" xfId="3630" xr:uid="{00000000-0005-0000-0000-0000FE0F0000}"/>
    <cellStyle name="GrayBar 134" xfId="3631" xr:uid="{00000000-0005-0000-0000-0000FF0F0000}"/>
    <cellStyle name="GrayBar 135" xfId="3632" xr:uid="{00000000-0005-0000-0000-000000100000}"/>
    <cellStyle name="GrayBar 136" xfId="3633" xr:uid="{00000000-0005-0000-0000-000001100000}"/>
    <cellStyle name="GrayBar 137" xfId="3634" xr:uid="{00000000-0005-0000-0000-000002100000}"/>
    <cellStyle name="GrayBar 138" xfId="3635" xr:uid="{00000000-0005-0000-0000-000003100000}"/>
    <cellStyle name="GrayBar 139" xfId="3636" xr:uid="{00000000-0005-0000-0000-000004100000}"/>
    <cellStyle name="GrayBar 14" xfId="3637" xr:uid="{00000000-0005-0000-0000-000005100000}"/>
    <cellStyle name="GrayBar 140" xfId="3638" xr:uid="{00000000-0005-0000-0000-000006100000}"/>
    <cellStyle name="GrayBar 141" xfId="3639" xr:uid="{00000000-0005-0000-0000-000007100000}"/>
    <cellStyle name="GrayBar 142" xfId="3640" xr:uid="{00000000-0005-0000-0000-000008100000}"/>
    <cellStyle name="GrayBar 143" xfId="3641" xr:uid="{00000000-0005-0000-0000-000009100000}"/>
    <cellStyle name="GrayBar 144" xfId="3642" xr:uid="{00000000-0005-0000-0000-00000A100000}"/>
    <cellStyle name="GrayBar 145" xfId="3643" xr:uid="{00000000-0005-0000-0000-00000B100000}"/>
    <cellStyle name="GrayBar 146" xfId="3644" xr:uid="{00000000-0005-0000-0000-00000C100000}"/>
    <cellStyle name="GrayBar 147" xfId="3645" xr:uid="{00000000-0005-0000-0000-00000D100000}"/>
    <cellStyle name="Heading" xfId="3646" xr:uid="{00000000-0005-0000-0000-00000E100000}"/>
    <cellStyle name="Heading 1" xfId="3647" builtinId="16" customBuiltin="1"/>
    <cellStyle name="Heading 1 2" xfId="3648" xr:uid="{00000000-0005-0000-0000-000010100000}"/>
    <cellStyle name="Heading 1 3" xfId="3649" xr:uid="{00000000-0005-0000-0000-000011100000}"/>
    <cellStyle name="Heading 2" xfId="3650" builtinId="17" customBuiltin="1"/>
    <cellStyle name="Heading 2 2" xfId="3651" xr:uid="{00000000-0005-0000-0000-000013100000}"/>
    <cellStyle name="Heading 2 3" xfId="3652" xr:uid="{00000000-0005-0000-0000-000014100000}"/>
    <cellStyle name="Heading 3" xfId="3653" builtinId="18" customBuiltin="1"/>
    <cellStyle name="Heading 3 2" xfId="3654" xr:uid="{00000000-0005-0000-0000-000016100000}"/>
    <cellStyle name="Heading 3 3" xfId="3655" xr:uid="{00000000-0005-0000-0000-000017100000}"/>
    <cellStyle name="Heading 4" xfId="3656" builtinId="19" customBuiltin="1"/>
    <cellStyle name="Heading 4 2" xfId="3657" xr:uid="{00000000-0005-0000-0000-000019100000}"/>
    <cellStyle name="Heading 4 3" xfId="3658" xr:uid="{00000000-0005-0000-0000-00001A100000}"/>
    <cellStyle name="Input" xfId="3659" builtinId="20" customBuiltin="1"/>
    <cellStyle name="Input 2" xfId="3660" xr:uid="{00000000-0005-0000-0000-00001C100000}"/>
    <cellStyle name="Input 3" xfId="3661" xr:uid="{00000000-0005-0000-0000-00001D100000}"/>
    <cellStyle name="Input 3 2" xfId="3736" xr:uid="{00000000-0005-0000-0000-00001E100000}"/>
    <cellStyle name="Input 3 2 2" xfId="4050" xr:uid="{00000000-0005-0000-0000-00001F100000}"/>
    <cellStyle name="Input 3 3" xfId="4047" xr:uid="{00000000-0005-0000-0000-000020100000}"/>
    <cellStyle name="Linked Cell" xfId="3662" builtinId="24" customBuiltin="1"/>
    <cellStyle name="Linked Cell 2" xfId="3663" xr:uid="{00000000-0005-0000-0000-000022100000}"/>
    <cellStyle name="Linked Cell 3" xfId="3664" xr:uid="{00000000-0005-0000-0000-000023100000}"/>
    <cellStyle name="Merrill" xfId="3665" xr:uid="{00000000-0005-0000-0000-000024100000}"/>
    <cellStyle name="Milliers [0]_Tenant Security Deposits" xfId="3666" xr:uid="{00000000-0005-0000-0000-000025100000}"/>
    <cellStyle name="Milliers_Tenant Security Deposits" xfId="3667" xr:uid="{00000000-0005-0000-0000-000026100000}"/>
    <cellStyle name="Mix" xfId="3668" xr:uid="{00000000-0005-0000-0000-000027100000}"/>
    <cellStyle name="MLComma0" xfId="3669" xr:uid="{00000000-0005-0000-0000-000028100000}"/>
    <cellStyle name="MLHeaderSection" xfId="3670" xr:uid="{00000000-0005-0000-0000-000029100000}"/>
    <cellStyle name="MLMultiple0" xfId="3671" xr:uid="{00000000-0005-0000-0000-00002A100000}"/>
    <cellStyle name="Monétaire [0]_Tenant Security Deposits" xfId="3672" xr:uid="{00000000-0005-0000-0000-00002B100000}"/>
    <cellStyle name="Monétaire_Tenant Security Deposits" xfId="3673" xr:uid="{00000000-0005-0000-0000-00002C100000}"/>
    <cellStyle name="Multiple" xfId="3674" xr:uid="{00000000-0005-0000-0000-00002D100000}"/>
    <cellStyle name="Multiple [0]" xfId="3675" xr:uid="{00000000-0005-0000-0000-00002E100000}"/>
    <cellStyle name="Multiple [1]" xfId="3676" xr:uid="{00000000-0005-0000-0000-00002F100000}"/>
    <cellStyle name="Multiple_book1" xfId="3677" xr:uid="{00000000-0005-0000-0000-000030100000}"/>
    <cellStyle name="Multiple0" xfId="3678" xr:uid="{00000000-0005-0000-0000-000031100000}"/>
    <cellStyle name="Neutral" xfId="3679" builtinId="28" customBuiltin="1"/>
    <cellStyle name="Neutral 2" xfId="3680" xr:uid="{00000000-0005-0000-0000-000033100000}"/>
    <cellStyle name="Neutral 3" xfId="3681" xr:uid="{00000000-0005-0000-0000-000034100000}"/>
    <cellStyle name="no dec" xfId="3682" xr:uid="{00000000-0005-0000-0000-000035100000}"/>
    <cellStyle name="Normal" xfId="0" builtinId="0"/>
    <cellStyle name="Normal - Style1" xfId="3683" xr:uid="{00000000-0005-0000-0000-000037100000}"/>
    <cellStyle name="Normal 10" xfId="3731" xr:uid="{00000000-0005-0000-0000-000038100000}"/>
    <cellStyle name="Normal 18" xfId="4212" xr:uid="{903CFA35-62AB-428C-9310-7EE421CA65F2}"/>
    <cellStyle name="Normal 2" xfId="3684" xr:uid="{00000000-0005-0000-0000-000039100000}"/>
    <cellStyle name="Normal 2 2" xfId="3728" xr:uid="{00000000-0005-0000-0000-00003A100000}"/>
    <cellStyle name="Normal 2 2 2" xfId="4224" xr:uid="{F9AA351A-663B-43D6-B002-CDECFBECCF0C}"/>
    <cellStyle name="Normal 2 3" xfId="4210" xr:uid="{37C2FDAF-684E-43E6-A921-93CE78C19CB1}"/>
    <cellStyle name="Normal 2 3 2" xfId="4219" xr:uid="{9C8794E9-34A3-4181-9221-8808115FFBF7}"/>
    <cellStyle name="Normal 3" xfId="3726" xr:uid="{00000000-0005-0000-0000-00003B100000}"/>
    <cellStyle name="Normal 3 2" xfId="3729" xr:uid="{00000000-0005-0000-0000-00003C100000}"/>
    <cellStyle name="Normal 4" xfId="3727" xr:uid="{00000000-0005-0000-0000-00003D100000}"/>
    <cellStyle name="Normal 4 2" xfId="3730" xr:uid="{00000000-0005-0000-0000-00003E100000}"/>
    <cellStyle name="Normal 5" xfId="4208" xr:uid="{A6FDD335-C5FA-4A4F-BE28-C084B54D875F}"/>
    <cellStyle name="Normal 6" xfId="4211" xr:uid="{8F37C881-AAFD-4BED-BE52-813C4E7A0B78}"/>
    <cellStyle name="Normal_Display" xfId="4220" xr:uid="{7059D41A-4D7D-4FB8-8159-B022F6F12691}"/>
    <cellStyle name="Normal_Display 2" xfId="4207" xr:uid="{5224AB85-8194-4377-B437-F33B28D9D7FF}"/>
    <cellStyle name="Normal_PR 6 to 11 2" xfId="4225" xr:uid="{C7A6A741-FED9-4860-8F0A-6E0A655B11C6}"/>
    <cellStyle name="Normal_PR 9" xfId="4221" xr:uid="{DCB61DED-C541-40FF-AD1B-919C18E6A61A}"/>
    <cellStyle name="Normal_PR 9 2" xfId="4230" xr:uid="{B3ABC84B-6F4D-4981-B440-9F68D29E7D0B}"/>
    <cellStyle name="Normal_Suggested Section 6 - Liquidity and Valuation Information" xfId="4229" xr:uid="{EF660635-157D-4731-AEAD-A1DFD2EC2E55}"/>
    <cellStyle name="Note" xfId="3685" builtinId="10" customBuiltin="1"/>
    <cellStyle name="Note 2" xfId="3686" xr:uid="{00000000-0005-0000-0000-000040100000}"/>
    <cellStyle name="Note 2 2" xfId="4048" xr:uid="{00000000-0005-0000-0000-000041100000}"/>
    <cellStyle name="Note 3" xfId="3687" xr:uid="{00000000-0005-0000-0000-000042100000}"/>
    <cellStyle name="Note 3 2" xfId="4049" xr:uid="{00000000-0005-0000-0000-000043100000}"/>
    <cellStyle name="Nplosion" xfId="3688" xr:uid="{00000000-0005-0000-0000-000044100000}"/>
    <cellStyle name="OSW_RowLabels" xfId="3689" xr:uid="{00000000-0005-0000-0000-000045100000}"/>
    <cellStyle name="Output" xfId="3690" builtinId="21" customBuiltin="1"/>
    <cellStyle name="Output 2" xfId="3691" xr:uid="{00000000-0005-0000-0000-000047100000}"/>
    <cellStyle name="Output 2 2" xfId="3732" xr:uid="{00000000-0005-0000-0000-000048100000}"/>
    <cellStyle name="Output 3" xfId="3692" xr:uid="{00000000-0005-0000-0000-000049100000}"/>
    <cellStyle name="Output 3 2" xfId="3733" xr:uid="{00000000-0005-0000-0000-00004A100000}"/>
    <cellStyle name="Page" xfId="3693" xr:uid="{00000000-0005-0000-0000-00004B100000}"/>
    <cellStyle name="PageSubtitle" xfId="3694" xr:uid="{00000000-0005-0000-0000-00004C100000}"/>
    <cellStyle name="PageTitle" xfId="3695" xr:uid="{00000000-0005-0000-0000-00004D100000}"/>
    <cellStyle name="Percent" xfId="4206" builtinId="5"/>
    <cellStyle name="Percent [0]" xfId="3696" xr:uid="{00000000-0005-0000-0000-00004E100000}"/>
    <cellStyle name="Percent [1]" xfId="3697" xr:uid="{00000000-0005-0000-0000-00004F100000}"/>
    <cellStyle name="Percent 10" xfId="4227" xr:uid="{282912C2-0A4B-466A-8373-1DD07F726EAD}"/>
    <cellStyle name="Percent 19" xfId="4214" xr:uid="{0EAFF8E8-D310-46C5-A817-E97754AB056E}"/>
    <cellStyle name="Percent 2" xfId="3698" xr:uid="{00000000-0005-0000-0000-000050100000}"/>
    <cellStyle name="Percent 3" xfId="4215" xr:uid="{6AFC1B92-4E8B-40B4-B033-21CF73E5A00B}"/>
    <cellStyle name="Percent0" xfId="3699" xr:uid="{00000000-0005-0000-0000-000051100000}"/>
    <cellStyle name="Percent2dp" xfId="3700" xr:uid="{00000000-0005-0000-0000-000052100000}"/>
    <cellStyle name="PSChar" xfId="3701" xr:uid="{00000000-0005-0000-0000-000053100000}"/>
    <cellStyle name="PSDate" xfId="3702" xr:uid="{00000000-0005-0000-0000-000054100000}"/>
    <cellStyle name="PSDec" xfId="3703" xr:uid="{00000000-0005-0000-0000-000055100000}"/>
    <cellStyle name="PSHeading" xfId="3704" xr:uid="{00000000-0005-0000-0000-000056100000}"/>
    <cellStyle name="PSInt" xfId="3705" xr:uid="{00000000-0005-0000-0000-000057100000}"/>
    <cellStyle name="PSSpacer" xfId="3706" xr:uid="{00000000-0005-0000-0000-000058100000}"/>
    <cellStyle name="RedBold" xfId="3707" xr:uid="{00000000-0005-0000-0000-000059100000}"/>
    <cellStyle name="RedItalic" xfId="3708" xr:uid="{00000000-0005-0000-0000-00005A100000}"/>
    <cellStyle name="Sum" xfId="3709" xr:uid="{00000000-0005-0000-0000-00005B100000}"/>
    <cellStyle name="Time" xfId="3710" xr:uid="{00000000-0005-0000-0000-00005C100000}"/>
    <cellStyle name="Title" xfId="3711" builtinId="15" customBuiltin="1"/>
    <cellStyle name="Title 2" xfId="3712" xr:uid="{00000000-0005-0000-0000-00005E100000}"/>
    <cellStyle name="Title 3" xfId="3713" xr:uid="{00000000-0005-0000-0000-00005F100000}"/>
    <cellStyle name="Title1" xfId="3714" xr:uid="{00000000-0005-0000-0000-000060100000}"/>
    <cellStyle name="Title2" xfId="3715" xr:uid="{00000000-0005-0000-0000-000061100000}"/>
    <cellStyle name="Total" xfId="3716" builtinId="25" customBuiltin="1"/>
    <cellStyle name="Total 2" xfId="3717" xr:uid="{00000000-0005-0000-0000-000063100000}"/>
    <cellStyle name="Total 2 2" xfId="3735" xr:uid="{00000000-0005-0000-0000-000064100000}"/>
    <cellStyle name="Total 3" xfId="3718" xr:uid="{00000000-0005-0000-0000-000065100000}"/>
    <cellStyle name="Total 3 2" xfId="3734" xr:uid="{00000000-0005-0000-0000-000066100000}"/>
    <cellStyle name="Totals" xfId="3719" xr:uid="{00000000-0005-0000-0000-000067100000}"/>
    <cellStyle name="Warning Text" xfId="3720" builtinId="11" customBuiltin="1"/>
    <cellStyle name="Warning Text 2" xfId="3721" xr:uid="{00000000-0005-0000-0000-000069100000}"/>
    <cellStyle name="Years" xfId="3722" xr:uid="{00000000-0005-0000-0000-00006A100000}"/>
    <cellStyle name="桁区切り [0.00]_ELE USGAAP USD_1203" xfId="3723" xr:uid="{00000000-0005-0000-0000-00006B100000}"/>
    <cellStyle name="桁区切り_ELI FUND_USGAAPD_CFDETAIL_2005-06-30" xfId="3724" xr:uid="{00000000-0005-0000-0000-00006C100000}"/>
    <cellStyle name="標準_PJTB093000" xfId="3725" xr:uid="{00000000-0005-0000-0000-00006D100000}"/>
  </cellStyles>
  <dxfs count="0"/>
  <tableStyles count="0" defaultTableStyle="TableStyleMedium9" defaultPivotStyle="PivotStyleLight16"/>
  <colors>
    <mruColors>
      <color rgb="FF58595B"/>
      <color rgb="FF46484B"/>
      <color rgb="FF7F7F7F"/>
      <color rgb="FFEFEFEF"/>
      <color rgb="FFDBDFE2"/>
      <color rgb="FF008E5B"/>
      <color rgb="FFF2F2F2"/>
      <color rgb="FFD9D9D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DEV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DEV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LS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LS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ker\AppData\Local\Microsoft\Windows\INetCache\Content.Outlook\PPYDZ5LQ\Supplemental%20-%20Powerpoint%20Tables%20Q3%202022%20(IR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F\DRivas\Drills\09-Sep-2004\Original%20Layout%20for%20sub%20detail%20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CA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Balance Sheet"/>
      <sheetName val="Consolidated Income Statement"/>
      <sheetName val="Recon of Net Earnings to FFO"/>
      <sheetName val="Recon of Net Earnings to EBITDA"/>
      <sheetName val="Operating Portfolio I"/>
      <sheetName val="Operating Portfolio II"/>
      <sheetName val="Operating Portfolio III"/>
      <sheetName val="Customer Information"/>
      <sheetName val="Land Portfolio I"/>
      <sheetName val="Land Portfolio II"/>
      <sheetName val="Strategic Capital Highlights"/>
      <sheetName val="Strategic Capital Information"/>
      <sheetName val="Non-GAAP prorata"/>
      <sheetName val="Debt Components I "/>
      <sheetName val="Debt Components II"/>
      <sheetName val="NAV Components I"/>
      <sheetName val="NAV Components 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YOUT"/>
    </sheetNames>
    <sheetDataSet>
      <sheetData sheetId="0">
        <row r="3">
          <cell r="AF3" t="str">
            <v>%ASD%</v>
          </cell>
        </row>
        <row r="4">
          <cell r="AF4" t="str">
            <v>%FY4%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36"/>
  <sheetViews>
    <sheetView showGridLines="0" zoomScale="90" zoomScaleNormal="90" zoomScalePageLayoutView="125" workbookViewId="0">
      <selection activeCell="O31" sqref="O31"/>
    </sheetView>
  </sheetViews>
  <sheetFormatPr defaultColWidth="8.5546875" defaultRowHeight="12"/>
  <cols>
    <col min="1" max="1" width="1.5546875" style="8" customWidth="1"/>
    <col min="2" max="2" width="2.5546875" style="8" hidden="1" customWidth="1"/>
    <col min="3" max="6" width="2.5546875" style="8" customWidth="1"/>
    <col min="7" max="7" width="41" style="8" customWidth="1"/>
    <col min="8" max="8" width="26.5546875" style="8" customWidth="1"/>
    <col min="9" max="9" width="0.5546875" style="8" customWidth="1"/>
    <col min="10" max="10" width="26.5546875" style="8" customWidth="1"/>
    <col min="11" max="11" width="0.5546875" style="8" customWidth="1"/>
    <col min="12" max="12" width="26.5546875" style="8" customWidth="1"/>
    <col min="13" max="13" width="1.44140625" style="8" customWidth="1"/>
    <col min="14" max="16384" width="8.5546875" style="8"/>
  </cols>
  <sheetData>
    <row r="1" spans="2:13" ht="12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s="10" customFormat="1" ht="12" customHeight="1">
      <c r="B2" s="2"/>
      <c r="C2" s="24" t="s">
        <v>22</v>
      </c>
      <c r="D2" s="9"/>
      <c r="E2" s="9"/>
      <c r="F2" s="9"/>
      <c r="G2" s="9"/>
      <c r="H2" s="25">
        <v>44926</v>
      </c>
      <c r="I2" s="26"/>
      <c r="J2" s="27">
        <v>44834</v>
      </c>
      <c r="K2" s="28"/>
      <c r="L2" s="25">
        <v>44561</v>
      </c>
      <c r="M2" s="2"/>
    </row>
    <row r="3" spans="2:13" s="10" customFormat="1" ht="12" customHeight="1">
      <c r="B3" s="2"/>
      <c r="C3" s="1447" t="s">
        <v>15</v>
      </c>
      <c r="D3" s="1448"/>
      <c r="E3" s="1448"/>
      <c r="F3" s="1448"/>
      <c r="G3" s="1448"/>
      <c r="H3" s="38"/>
      <c r="I3" s="11"/>
      <c r="J3" s="37"/>
      <c r="K3" s="37"/>
      <c r="L3" s="38"/>
      <c r="M3" s="2"/>
    </row>
    <row r="4" spans="2:13" s="10" customFormat="1" ht="12" customHeight="1">
      <c r="B4" s="2"/>
      <c r="C4" s="29"/>
      <c r="D4" s="1448" t="s">
        <v>20</v>
      </c>
      <c r="E4" s="1448"/>
      <c r="F4" s="1448"/>
      <c r="G4" s="1448"/>
      <c r="H4" s="41"/>
      <c r="I4" s="32"/>
      <c r="J4" s="39"/>
      <c r="K4" s="40"/>
      <c r="L4" s="41"/>
      <c r="M4" s="2"/>
    </row>
    <row r="5" spans="2:13" s="10" customFormat="1" ht="12" customHeight="1">
      <c r="B5" s="2"/>
      <c r="C5" s="29"/>
      <c r="D5" s="30"/>
      <c r="E5" s="1450" t="s">
        <v>18</v>
      </c>
      <c r="F5" s="1450"/>
      <c r="G5" s="1450"/>
      <c r="H5" s="43">
        <v>69038795</v>
      </c>
      <c r="I5" s="32"/>
      <c r="J5" s="42">
        <v>46625674</v>
      </c>
      <c r="K5" s="40"/>
      <c r="L5" s="43">
        <v>44453760</v>
      </c>
      <c r="M5" s="2"/>
    </row>
    <row r="6" spans="2:13" s="10" customFormat="1" ht="12" customHeight="1">
      <c r="B6" s="2"/>
      <c r="C6" s="29"/>
      <c r="D6" s="30"/>
      <c r="E6" s="1450" t="s">
        <v>9</v>
      </c>
      <c r="F6" s="1450"/>
      <c r="G6" s="1450"/>
      <c r="H6" s="46">
        <v>4212154</v>
      </c>
      <c r="I6" s="33"/>
      <c r="J6" s="44">
        <v>3441800</v>
      </c>
      <c r="K6" s="45"/>
      <c r="L6" s="46">
        <v>2729340</v>
      </c>
      <c r="M6" s="2"/>
    </row>
    <row r="7" spans="2:13" s="10" customFormat="1" ht="12" customHeight="1">
      <c r="B7" s="2"/>
      <c r="C7" s="29"/>
      <c r="D7" s="30"/>
      <c r="E7" s="1450" t="s">
        <v>3</v>
      </c>
      <c r="F7" s="1450"/>
      <c r="G7" s="1450"/>
      <c r="H7" s="46">
        <v>3338121</v>
      </c>
      <c r="I7" s="34"/>
      <c r="J7" s="44">
        <v>2677988</v>
      </c>
      <c r="K7" s="47"/>
      <c r="L7" s="46">
        <v>2519590</v>
      </c>
      <c r="M7" s="2"/>
    </row>
    <row r="8" spans="2:13" s="10" customFormat="1" ht="12" customHeight="1">
      <c r="B8" s="2"/>
      <c r="C8" s="29"/>
      <c r="D8" s="30"/>
      <c r="E8" s="1450" t="s">
        <v>5</v>
      </c>
      <c r="F8" s="1450"/>
      <c r="G8" s="1450"/>
      <c r="H8" s="50">
        <v>5034326</v>
      </c>
      <c r="I8" s="35"/>
      <c r="J8" s="48">
        <v>3209408</v>
      </c>
      <c r="K8" s="49"/>
      <c r="L8" s="50">
        <v>3302500</v>
      </c>
      <c r="M8" s="2"/>
    </row>
    <row r="9" spans="2:13" s="10" customFormat="1" ht="12" customHeight="1">
      <c r="B9" s="2"/>
      <c r="C9" s="29"/>
      <c r="D9" s="30"/>
      <c r="E9" s="30"/>
      <c r="F9" s="30"/>
      <c r="G9" s="30"/>
      <c r="H9" s="52">
        <v>81623396</v>
      </c>
      <c r="I9" s="33"/>
      <c r="J9" s="51">
        <v>55954870</v>
      </c>
      <c r="K9" s="45"/>
      <c r="L9" s="52">
        <v>53005190</v>
      </c>
      <c r="M9" s="2"/>
    </row>
    <row r="10" spans="2:13" s="10" customFormat="1" ht="12" customHeight="1">
      <c r="B10" s="2"/>
      <c r="C10" s="29"/>
      <c r="D10" s="30"/>
      <c r="E10" s="1448" t="s">
        <v>14</v>
      </c>
      <c r="F10" s="1448"/>
      <c r="G10" s="1448"/>
      <c r="H10" s="50">
        <v>9036085</v>
      </c>
      <c r="I10" s="35"/>
      <c r="J10" s="48">
        <v>8558576</v>
      </c>
      <c r="K10" s="49"/>
      <c r="L10" s="50">
        <v>7668187</v>
      </c>
      <c r="M10" s="2"/>
    </row>
    <row r="11" spans="2:13" s="10" customFormat="1" ht="12" customHeight="1">
      <c r="B11" s="2"/>
      <c r="C11" s="29"/>
      <c r="D11" s="30"/>
      <c r="E11" s="30"/>
      <c r="F11" s="30"/>
      <c r="G11" s="30" t="s">
        <v>21</v>
      </c>
      <c r="H11" s="52">
        <v>72587311</v>
      </c>
      <c r="I11" s="35"/>
      <c r="J11" s="51">
        <v>47396294</v>
      </c>
      <c r="K11" s="49"/>
      <c r="L11" s="52">
        <v>45337003</v>
      </c>
      <c r="M11" s="2"/>
    </row>
    <row r="12" spans="2:13" s="10" customFormat="1" ht="12" customHeight="1">
      <c r="B12" s="2"/>
      <c r="C12" s="29"/>
      <c r="D12" s="1448" t="s">
        <v>19</v>
      </c>
      <c r="E12" s="1448"/>
      <c r="F12" s="1448"/>
      <c r="G12" s="1448"/>
      <c r="H12" s="46">
        <v>9698898</v>
      </c>
      <c r="I12" s="35"/>
      <c r="J12" s="44">
        <v>8659129</v>
      </c>
      <c r="K12" s="49"/>
      <c r="L12" s="46">
        <v>8610958</v>
      </c>
      <c r="M12" s="2"/>
    </row>
    <row r="13" spans="2:13" s="10" customFormat="1" ht="12" customHeight="1">
      <c r="B13" s="2"/>
      <c r="C13" s="29"/>
      <c r="D13" s="1448" t="s">
        <v>24</v>
      </c>
      <c r="E13" s="1448"/>
      <c r="F13" s="1448"/>
      <c r="G13" s="1448"/>
      <c r="H13" s="46">
        <v>531257</v>
      </c>
      <c r="I13" s="35"/>
      <c r="J13" s="48">
        <v>614356</v>
      </c>
      <c r="K13" s="49"/>
      <c r="L13" s="46">
        <v>669688</v>
      </c>
      <c r="M13" s="2"/>
    </row>
    <row r="14" spans="2:13" s="10" customFormat="1" ht="12" customHeight="1">
      <c r="B14" s="2"/>
      <c r="C14" s="29"/>
      <c r="D14" s="30"/>
      <c r="E14" s="30"/>
      <c r="F14" s="30"/>
      <c r="G14" s="30" t="s">
        <v>16</v>
      </c>
      <c r="H14" s="53">
        <v>82817466</v>
      </c>
      <c r="I14" s="35"/>
      <c r="J14" s="51">
        <v>56669779</v>
      </c>
      <c r="K14" s="49"/>
      <c r="L14" s="53">
        <v>54617649</v>
      </c>
      <c r="M14" s="2"/>
    </row>
    <row r="15" spans="2:13" s="10" customFormat="1" ht="21" customHeight="1">
      <c r="B15" s="2"/>
      <c r="C15" s="29"/>
      <c r="D15" s="30"/>
      <c r="E15" s="30"/>
      <c r="F15" s="30"/>
      <c r="G15" s="30"/>
      <c r="H15" s="52"/>
      <c r="I15" s="35"/>
      <c r="J15" s="51"/>
      <c r="K15" s="49"/>
      <c r="L15" s="52"/>
      <c r="M15" s="2"/>
    </row>
    <row r="16" spans="2:13" s="10" customFormat="1" ht="10.5" hidden="1" customHeight="1">
      <c r="B16" s="2"/>
      <c r="C16" s="29"/>
      <c r="D16" s="1448" t="s">
        <v>25</v>
      </c>
      <c r="E16" s="1448"/>
      <c r="F16" s="1448"/>
      <c r="G16" s="1448"/>
      <c r="H16" s="46">
        <v>735430</v>
      </c>
      <c r="I16" s="35"/>
      <c r="J16" s="44">
        <v>492058</v>
      </c>
      <c r="K16" s="49"/>
      <c r="L16" s="46">
        <v>459364</v>
      </c>
      <c r="M16" s="2"/>
    </row>
    <row r="17" spans="2:13" s="10" customFormat="1" ht="12" customHeight="1">
      <c r="B17" s="2"/>
      <c r="C17" s="29"/>
      <c r="D17" s="1448" t="s">
        <v>17</v>
      </c>
      <c r="E17" s="1448"/>
      <c r="F17" s="1448"/>
      <c r="G17" s="1448"/>
      <c r="H17" s="46">
        <v>278483</v>
      </c>
      <c r="I17" s="35"/>
      <c r="J17" s="44">
        <v>636282</v>
      </c>
      <c r="K17" s="49"/>
      <c r="L17" s="46">
        <v>556117</v>
      </c>
      <c r="M17" s="2"/>
    </row>
    <row r="18" spans="2:13" s="10" customFormat="1" ht="12" customHeight="1">
      <c r="B18" s="2"/>
      <c r="C18" s="29"/>
      <c r="D18" s="1449" t="s">
        <v>27</v>
      </c>
      <c r="E18" s="1449"/>
      <c r="F18" s="1449"/>
      <c r="G18" s="1449"/>
      <c r="H18" s="46">
        <v>4801499</v>
      </c>
      <c r="I18" s="35"/>
      <c r="J18" s="44">
        <v>3639468</v>
      </c>
      <c r="K18" s="49"/>
      <c r="L18" s="46">
        <v>3312454</v>
      </c>
      <c r="M18" s="2"/>
    </row>
    <row r="19" spans="2:13" s="10" customFormat="1" ht="12" customHeight="1">
      <c r="B19" s="2"/>
      <c r="C19" s="12"/>
      <c r="D19" s="13"/>
      <c r="E19" s="13"/>
      <c r="F19" s="13"/>
      <c r="G19" s="13" t="s">
        <v>2</v>
      </c>
      <c r="H19" s="14">
        <v>87897448</v>
      </c>
      <c r="I19" s="15"/>
      <c r="J19" s="14">
        <v>60945529</v>
      </c>
      <c r="K19" s="16"/>
      <c r="L19" s="14">
        <v>58486220</v>
      </c>
      <c r="M19" s="2"/>
    </row>
    <row r="20" spans="2:13" s="10" customFormat="1" ht="12" customHeight="1">
      <c r="B20" s="2"/>
      <c r="C20" s="29"/>
      <c r="D20" s="30"/>
      <c r="E20" s="30"/>
      <c r="F20" s="30"/>
      <c r="G20" s="30"/>
      <c r="H20" s="31"/>
      <c r="I20" s="32"/>
      <c r="J20" s="17"/>
      <c r="K20" s="32"/>
      <c r="L20" s="31"/>
      <c r="M20" s="2"/>
    </row>
    <row r="21" spans="2:13" s="10" customFormat="1" ht="12" customHeight="1">
      <c r="B21" s="2"/>
      <c r="C21" s="1447" t="s">
        <v>13</v>
      </c>
      <c r="D21" s="1448"/>
      <c r="E21" s="1448"/>
      <c r="F21" s="1448"/>
      <c r="G21" s="1448"/>
      <c r="H21" s="41"/>
      <c r="I21" s="32"/>
      <c r="J21" s="39"/>
      <c r="K21" s="40"/>
      <c r="L21" s="41"/>
      <c r="M21" s="2"/>
    </row>
    <row r="22" spans="2:13" s="10" customFormat="1" ht="12" customHeight="1">
      <c r="B22" s="2"/>
      <c r="C22" s="29"/>
      <c r="D22" s="1448" t="s">
        <v>4</v>
      </c>
      <c r="E22" s="1448"/>
      <c r="F22" s="1448"/>
      <c r="G22" s="1448"/>
      <c r="H22" s="41"/>
      <c r="I22" s="32"/>
      <c r="J22" s="39"/>
      <c r="K22" s="40"/>
      <c r="L22" s="41"/>
      <c r="M22" s="2"/>
    </row>
    <row r="23" spans="2:13" s="10" customFormat="1" ht="12" customHeight="1">
      <c r="B23" s="2"/>
      <c r="C23" s="29"/>
      <c r="D23" s="30"/>
      <c r="E23" s="1448" t="str">
        <f>"Debt "</f>
        <v xml:space="preserve">Debt </v>
      </c>
      <c r="F23" s="1448"/>
      <c r="G23" s="1448"/>
      <c r="H23" s="43">
        <v>23875961</v>
      </c>
      <c r="I23" s="17"/>
      <c r="J23" s="54">
        <v>18139299</v>
      </c>
      <c r="K23" s="39"/>
      <c r="L23" s="43">
        <v>17715054</v>
      </c>
      <c r="M23" s="2"/>
    </row>
    <row r="24" spans="2:13" s="10" customFormat="1" ht="12.75" hidden="1" customHeight="1">
      <c r="B24" s="2"/>
      <c r="C24" s="29"/>
      <c r="D24" s="30"/>
      <c r="E24" s="1448" t="str">
        <f>"Lease liabilities "</f>
        <v xml:space="preserve">Lease liabilities </v>
      </c>
      <c r="F24" s="1448"/>
      <c r="G24" s="1448"/>
      <c r="H24" s="46">
        <v>638811</v>
      </c>
      <c r="I24" s="17"/>
      <c r="J24" s="55">
        <v>526658</v>
      </c>
      <c r="K24" s="39"/>
      <c r="L24" s="46">
        <v>448445</v>
      </c>
      <c r="M24" s="2"/>
    </row>
    <row r="25" spans="2:13" s="10" customFormat="1" ht="12" customHeight="1">
      <c r="B25" s="2"/>
      <c r="C25" s="29"/>
      <c r="D25" s="30"/>
      <c r="E25" s="1449" t="s">
        <v>26</v>
      </c>
      <c r="F25" s="1449"/>
      <c r="G25" s="1449"/>
      <c r="H25" s="46">
        <v>6158394</v>
      </c>
      <c r="I25" s="35"/>
      <c r="J25" s="48">
        <v>3199909</v>
      </c>
      <c r="K25" s="49"/>
      <c r="L25" s="46">
        <v>3028956</v>
      </c>
      <c r="M25" s="2"/>
    </row>
    <row r="26" spans="2:13" s="10" customFormat="1" ht="12" customHeight="1">
      <c r="B26" s="2"/>
      <c r="C26" s="29"/>
      <c r="D26" s="30"/>
      <c r="E26" s="30"/>
      <c r="F26" s="30"/>
      <c r="G26" s="30" t="s">
        <v>8</v>
      </c>
      <c r="H26" s="57">
        <v>30034355</v>
      </c>
      <c r="I26" s="33"/>
      <c r="J26" s="56">
        <v>21339208</v>
      </c>
      <c r="K26" s="45"/>
      <c r="L26" s="57">
        <v>20744010</v>
      </c>
      <c r="M26" s="2"/>
    </row>
    <row r="27" spans="2:13" s="10" customFormat="1" ht="12" customHeight="1">
      <c r="B27" s="2"/>
      <c r="C27" s="29"/>
      <c r="D27" s="30"/>
      <c r="E27" s="30"/>
      <c r="F27" s="30"/>
      <c r="G27" s="30"/>
      <c r="H27" s="52"/>
      <c r="I27" s="35"/>
      <c r="J27" s="51"/>
      <c r="K27" s="49"/>
      <c r="L27" s="52"/>
      <c r="M27" s="2"/>
    </row>
    <row r="28" spans="2:13" s="10" customFormat="1" ht="12" customHeight="1">
      <c r="B28" s="2"/>
      <c r="C28" s="29"/>
      <c r="D28" s="1448" t="s">
        <v>11</v>
      </c>
      <c r="E28" s="1448"/>
      <c r="F28" s="1448"/>
      <c r="G28" s="1448"/>
      <c r="H28" s="52"/>
      <c r="I28" s="35"/>
      <c r="J28" s="51"/>
      <c r="K28" s="49"/>
      <c r="L28" s="52"/>
      <c r="M28" s="2"/>
    </row>
    <row r="29" spans="2:13" s="10" customFormat="1" ht="12" customHeight="1">
      <c r="B29" s="2"/>
      <c r="C29" s="29"/>
      <c r="D29" s="30"/>
      <c r="E29" s="1450" t="s">
        <v>23</v>
      </c>
      <c r="F29" s="1450"/>
      <c r="G29" s="1450" t="s">
        <v>0</v>
      </c>
      <c r="H29" s="52">
        <v>53237282</v>
      </c>
      <c r="I29" s="33"/>
      <c r="J29" s="51">
        <v>35293100</v>
      </c>
      <c r="K29" s="45"/>
      <c r="L29" s="52">
        <v>33426873</v>
      </c>
      <c r="M29" s="2"/>
    </row>
    <row r="30" spans="2:13" s="10" customFormat="1" ht="12" customHeight="1">
      <c r="B30" s="2"/>
      <c r="C30" s="29"/>
      <c r="D30" s="30"/>
      <c r="E30" s="1450" t="s">
        <v>1</v>
      </c>
      <c r="F30" s="1450"/>
      <c r="G30" s="1450"/>
      <c r="H30" s="46">
        <v>3317767</v>
      </c>
      <c r="I30" s="35"/>
      <c r="J30" s="44">
        <v>3323541</v>
      </c>
      <c r="K30" s="49"/>
      <c r="L30" s="46">
        <v>3397538</v>
      </c>
      <c r="M30" s="2"/>
    </row>
    <row r="31" spans="2:13" s="10" customFormat="1" ht="12" customHeight="1">
      <c r="B31" s="2"/>
      <c r="C31" s="29"/>
      <c r="D31" s="30"/>
      <c r="E31" s="1450" t="s">
        <v>10</v>
      </c>
      <c r="F31" s="1450"/>
      <c r="G31" s="1450"/>
      <c r="H31" s="46">
        <v>1308044</v>
      </c>
      <c r="I31" s="35"/>
      <c r="J31" s="48">
        <v>989680</v>
      </c>
      <c r="K31" s="49"/>
      <c r="L31" s="46">
        <v>917799</v>
      </c>
      <c r="M31" s="2"/>
    </row>
    <row r="32" spans="2:13" s="10" customFormat="1" ht="12" customHeight="1">
      <c r="B32" s="2"/>
      <c r="C32" s="29"/>
      <c r="D32" s="30"/>
      <c r="E32" s="30"/>
      <c r="F32" s="30"/>
      <c r="G32" s="30" t="s">
        <v>6</v>
      </c>
      <c r="H32" s="57">
        <v>57863093</v>
      </c>
      <c r="I32" s="33"/>
      <c r="J32" s="56">
        <v>39606321</v>
      </c>
      <c r="K32" s="45"/>
      <c r="L32" s="57">
        <v>37742210</v>
      </c>
      <c r="M32" s="2"/>
    </row>
    <row r="33" spans="2:13" s="10" customFormat="1" ht="12" customHeight="1">
      <c r="B33" s="2"/>
      <c r="C33" s="29"/>
      <c r="D33" s="30"/>
      <c r="E33" s="30"/>
      <c r="F33" s="30"/>
      <c r="G33" s="30"/>
      <c r="H33" s="39"/>
      <c r="I33" s="36"/>
      <c r="J33" s="39"/>
      <c r="K33" s="58"/>
      <c r="L33" s="39"/>
      <c r="M33" s="2"/>
    </row>
    <row r="34" spans="2:13" s="10" customFormat="1" ht="12" customHeight="1">
      <c r="B34" s="2"/>
      <c r="C34" s="18"/>
      <c r="D34" s="19" t="s">
        <v>7</v>
      </c>
      <c r="E34" s="19"/>
      <c r="F34" s="19"/>
      <c r="G34" s="20" t="s">
        <v>12</v>
      </c>
      <c r="H34" s="21">
        <v>87897448</v>
      </c>
      <c r="I34" s="22"/>
      <c r="J34" s="21">
        <v>60945529</v>
      </c>
      <c r="K34" s="23"/>
      <c r="L34" s="21">
        <v>58486220</v>
      </c>
      <c r="M34" s="3"/>
    </row>
    <row r="35" spans="2:13" s="10" customFormat="1" ht="12" customHeight="1">
      <c r="B35" s="2"/>
      <c r="C35" s="4"/>
      <c r="D35" s="5"/>
      <c r="E35" s="5"/>
      <c r="F35" s="5"/>
      <c r="G35" s="6"/>
      <c r="H35" s="2"/>
      <c r="I35" s="6"/>
      <c r="J35" s="7"/>
      <c r="K35" s="6"/>
      <c r="L35" s="2"/>
      <c r="M35" s="2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formatCells="0" formatColumns="0" formatRows="0" sort="0" autoFilter="0" pivotTables="0"/>
  <mergeCells count="21">
    <mergeCell ref="E31:G31"/>
    <mergeCell ref="E25:G25"/>
    <mergeCell ref="E23:G23"/>
    <mergeCell ref="D28:G28"/>
    <mergeCell ref="E30:G30"/>
    <mergeCell ref="E29:G29"/>
    <mergeCell ref="E24:G24"/>
    <mergeCell ref="C3:G3"/>
    <mergeCell ref="D18:G18"/>
    <mergeCell ref="D22:G22"/>
    <mergeCell ref="E10:G10"/>
    <mergeCell ref="D17:G17"/>
    <mergeCell ref="C21:G21"/>
    <mergeCell ref="D13:G13"/>
    <mergeCell ref="D12:G12"/>
    <mergeCell ref="E8:G8"/>
    <mergeCell ref="E7:G7"/>
    <mergeCell ref="E5:G5"/>
    <mergeCell ref="E6:G6"/>
    <mergeCell ref="D4:G4"/>
    <mergeCell ref="D16:G16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E4B7-5771-44A1-9067-36D5205F0B54}">
  <sheetPr>
    <pageSetUpPr fitToPage="1"/>
  </sheetPr>
  <dimension ref="A1:N48"/>
  <sheetViews>
    <sheetView showGridLines="0" topLeftCell="B11" zoomScaleNormal="100" zoomScalePageLayoutView="150" workbookViewId="0">
      <selection activeCell="K48" sqref="K48"/>
    </sheetView>
  </sheetViews>
  <sheetFormatPr defaultColWidth="8.77734375" defaultRowHeight="12"/>
  <cols>
    <col min="1" max="1" width="1.77734375" style="679" customWidth="1"/>
    <col min="2" max="3" width="2.77734375" style="679" customWidth="1"/>
    <col min="4" max="4" width="37.77734375" style="752" customWidth="1"/>
    <col min="5" max="7" width="18.21875" style="752" customWidth="1"/>
    <col min="8" max="8" width="0.5546875" style="752" customWidth="1"/>
    <col min="9" max="9" width="18.21875" style="752" customWidth="1"/>
    <col min="10" max="11" width="18.21875" style="790" customWidth="1"/>
    <col min="12" max="12" width="2.77734375" style="679" customWidth="1"/>
    <col min="13" max="16384" width="8.77734375" style="679"/>
  </cols>
  <sheetData>
    <row r="1" spans="1:14" ht="6.75" customHeight="1">
      <c r="A1" s="676"/>
      <c r="B1" s="676"/>
      <c r="C1" s="676"/>
      <c r="D1" s="677"/>
      <c r="E1" s="677"/>
      <c r="F1" s="677"/>
      <c r="G1" s="677"/>
      <c r="H1" s="677"/>
      <c r="I1" s="677"/>
      <c r="J1" s="678"/>
      <c r="K1" s="678"/>
      <c r="L1" s="676"/>
    </row>
    <row r="2" spans="1:14" ht="12" customHeight="1">
      <c r="A2" s="676"/>
      <c r="B2" s="680"/>
      <c r="C2" s="681"/>
      <c r="D2" s="681"/>
      <c r="E2" s="1564" t="s">
        <v>210</v>
      </c>
      <c r="F2" s="1564"/>
      <c r="G2" s="1564"/>
      <c r="H2" s="682"/>
      <c r="I2" s="1564" t="s">
        <v>211</v>
      </c>
      <c r="J2" s="1564"/>
      <c r="K2" s="1564"/>
      <c r="L2" s="676"/>
    </row>
    <row r="3" spans="1:14" ht="12" customHeight="1">
      <c r="A3" s="676"/>
      <c r="B3" s="683" t="s">
        <v>217</v>
      </c>
      <c r="C3" s="684"/>
      <c r="D3" s="684"/>
      <c r="E3" s="685" t="s">
        <v>170</v>
      </c>
      <c r="F3" s="686" t="s">
        <v>191</v>
      </c>
      <c r="G3" s="685" t="s">
        <v>174</v>
      </c>
      <c r="H3" s="682"/>
      <c r="I3" s="686" t="s">
        <v>170</v>
      </c>
      <c r="J3" s="685" t="s">
        <v>191</v>
      </c>
      <c r="K3" s="686" t="s">
        <v>174</v>
      </c>
      <c r="L3" s="676"/>
    </row>
    <row r="4" spans="1:14" ht="4.2" customHeight="1">
      <c r="A4" s="676"/>
      <c r="B4" s="687"/>
      <c r="C4" s="687"/>
      <c r="D4" s="688"/>
      <c r="E4" s="689"/>
      <c r="F4" s="690"/>
      <c r="G4" s="689"/>
      <c r="H4" s="690"/>
      <c r="I4" s="691"/>
      <c r="J4" s="692"/>
      <c r="K4" s="693"/>
      <c r="L4" s="676"/>
    </row>
    <row r="5" spans="1:14" ht="12" customHeight="1">
      <c r="A5" s="676"/>
      <c r="B5" s="687"/>
      <c r="C5" s="694" t="s">
        <v>218</v>
      </c>
      <c r="D5" s="695"/>
      <c r="E5" s="484">
        <v>1393</v>
      </c>
      <c r="F5" s="696">
        <v>1368</v>
      </c>
      <c r="G5" s="430">
        <v>19</v>
      </c>
      <c r="H5" s="697"/>
      <c r="I5" s="698">
        <v>432596</v>
      </c>
      <c r="J5" s="699">
        <v>429236</v>
      </c>
      <c r="K5" s="700">
        <v>12.8</v>
      </c>
      <c r="L5" s="676"/>
    </row>
    <row r="6" spans="1:14" ht="12" customHeight="1">
      <c r="A6" s="676"/>
      <c r="B6" s="687"/>
      <c r="C6" s="701" t="s">
        <v>219</v>
      </c>
      <c r="D6" s="687"/>
      <c r="E6" s="484">
        <v>1257</v>
      </c>
      <c r="F6" s="696">
        <v>1239</v>
      </c>
      <c r="G6" s="430">
        <v>17.2</v>
      </c>
      <c r="H6" s="697"/>
      <c r="I6" s="702">
        <v>544127</v>
      </c>
      <c r="J6" s="703">
        <v>539069</v>
      </c>
      <c r="K6" s="700">
        <v>16.100000000000001</v>
      </c>
      <c r="L6" s="676"/>
    </row>
    <row r="7" spans="1:14" ht="12" customHeight="1">
      <c r="A7" s="676"/>
      <c r="B7" s="687"/>
      <c r="C7" s="694" t="s">
        <v>220</v>
      </c>
      <c r="D7" s="695"/>
      <c r="E7" s="484">
        <v>2031</v>
      </c>
      <c r="F7" s="696">
        <v>2031</v>
      </c>
      <c r="G7" s="430">
        <v>28.2</v>
      </c>
      <c r="H7" s="697"/>
      <c r="I7" s="702">
        <v>1155777</v>
      </c>
      <c r="J7" s="703">
        <v>1155775</v>
      </c>
      <c r="K7" s="700">
        <v>34.4</v>
      </c>
      <c r="L7" s="676"/>
      <c r="M7" s="704"/>
    </row>
    <row r="8" spans="1:14" ht="12" customHeight="1">
      <c r="A8" s="705"/>
      <c r="B8" s="706" t="s">
        <v>221</v>
      </c>
      <c r="C8" s="706"/>
      <c r="D8" s="706"/>
      <c r="E8" s="707">
        <v>4681</v>
      </c>
      <c r="F8" s="707">
        <v>4638</v>
      </c>
      <c r="G8" s="708">
        <v>64.400000000000006</v>
      </c>
      <c r="H8" s="709">
        <v>0</v>
      </c>
      <c r="I8" s="710">
        <v>2132500</v>
      </c>
      <c r="J8" s="710">
        <v>2124080</v>
      </c>
      <c r="K8" s="711">
        <v>63.3</v>
      </c>
      <c r="L8" s="676"/>
    </row>
    <row r="9" spans="1:14" ht="12" customHeight="1">
      <c r="A9" s="676"/>
      <c r="B9" s="687"/>
      <c r="C9" s="1565" t="s">
        <v>129</v>
      </c>
      <c r="D9" s="1565"/>
      <c r="E9" s="484">
        <v>751</v>
      </c>
      <c r="F9" s="696">
        <v>751</v>
      </c>
      <c r="G9" s="430">
        <v>10.4</v>
      </c>
      <c r="H9" s="697"/>
      <c r="I9" s="702">
        <v>149659</v>
      </c>
      <c r="J9" s="703">
        <v>149659</v>
      </c>
      <c r="K9" s="700">
        <v>4.5</v>
      </c>
      <c r="L9" s="676"/>
    </row>
    <row r="10" spans="1:14" ht="12" customHeight="1">
      <c r="A10" s="676"/>
      <c r="B10" s="687"/>
      <c r="C10" s="694" t="s">
        <v>130</v>
      </c>
      <c r="D10" s="694"/>
      <c r="E10" s="484">
        <v>292</v>
      </c>
      <c r="F10" s="696">
        <v>292</v>
      </c>
      <c r="G10" s="430">
        <v>4.0999999999999996</v>
      </c>
      <c r="H10" s="697"/>
      <c r="I10" s="702">
        <v>435181</v>
      </c>
      <c r="J10" s="703">
        <v>435181</v>
      </c>
      <c r="K10" s="700">
        <v>13</v>
      </c>
      <c r="L10" s="676"/>
    </row>
    <row r="11" spans="1:14" ht="12" customHeight="1">
      <c r="A11" s="676"/>
      <c r="B11" s="687"/>
      <c r="C11" s="694" t="s">
        <v>131</v>
      </c>
      <c r="D11" s="694"/>
      <c r="E11" s="484">
        <v>488</v>
      </c>
      <c r="F11" s="696">
        <v>301</v>
      </c>
      <c r="G11" s="430">
        <v>4.2</v>
      </c>
      <c r="H11" s="697"/>
      <c r="I11" s="702">
        <v>106869</v>
      </c>
      <c r="J11" s="703">
        <v>64507</v>
      </c>
      <c r="K11" s="700">
        <v>1.9</v>
      </c>
      <c r="L11" s="676"/>
    </row>
    <row r="12" spans="1:14" s="723" customFormat="1" ht="12" customHeight="1">
      <c r="A12" s="712"/>
      <c r="B12" s="713" t="s">
        <v>214</v>
      </c>
      <c r="C12" s="714"/>
      <c r="D12" s="715"/>
      <c r="E12" s="716">
        <v>1531</v>
      </c>
      <c r="F12" s="717">
        <v>1344</v>
      </c>
      <c r="G12" s="718">
        <v>18.7</v>
      </c>
      <c r="H12" s="719">
        <v>0</v>
      </c>
      <c r="I12" s="720">
        <v>691709</v>
      </c>
      <c r="J12" s="721">
        <v>649347</v>
      </c>
      <c r="K12" s="722">
        <v>19.399999999999999</v>
      </c>
      <c r="L12" s="712"/>
    </row>
    <row r="13" spans="1:14" ht="12" customHeight="1">
      <c r="A13" s="676"/>
      <c r="B13" s="687"/>
      <c r="C13" s="694" t="s">
        <v>222</v>
      </c>
      <c r="D13" s="695"/>
      <c r="E13" s="484">
        <v>518</v>
      </c>
      <c r="F13" s="696">
        <v>487</v>
      </c>
      <c r="G13" s="430">
        <v>6.8</v>
      </c>
      <c r="H13" s="697"/>
      <c r="I13" s="696">
        <v>82826</v>
      </c>
      <c r="J13" s="484">
        <v>76747</v>
      </c>
      <c r="K13" s="700">
        <v>2.2999999999999998</v>
      </c>
      <c r="L13" s="676"/>
    </row>
    <row r="14" spans="1:14" ht="12" customHeight="1">
      <c r="A14" s="676"/>
      <c r="B14" s="687"/>
      <c r="C14" s="701" t="s">
        <v>223</v>
      </c>
      <c r="D14" s="687"/>
      <c r="E14" s="484">
        <v>101</v>
      </c>
      <c r="F14" s="696">
        <v>80</v>
      </c>
      <c r="G14" s="430">
        <v>1.1000000000000001</v>
      </c>
      <c r="H14" s="697"/>
      <c r="I14" s="696">
        <v>61017</v>
      </c>
      <c r="J14" s="484">
        <v>49511</v>
      </c>
      <c r="K14" s="700">
        <v>1.5</v>
      </c>
      <c r="L14" s="676"/>
      <c r="N14" s="724"/>
    </row>
    <row r="15" spans="1:14" ht="12" customHeight="1">
      <c r="A15" s="676"/>
      <c r="B15" s="687"/>
      <c r="C15" s="694" t="s">
        <v>224</v>
      </c>
      <c r="D15" s="695"/>
      <c r="E15" s="484">
        <v>435</v>
      </c>
      <c r="F15" s="696">
        <v>367</v>
      </c>
      <c r="G15" s="430">
        <v>5.0999999999999996</v>
      </c>
      <c r="H15" s="697"/>
      <c r="I15" s="696">
        <v>204050</v>
      </c>
      <c r="J15" s="484">
        <v>188147</v>
      </c>
      <c r="K15" s="700">
        <v>5.6</v>
      </c>
      <c r="L15" s="676"/>
    </row>
    <row r="16" spans="1:14" ht="12" customHeight="1">
      <c r="A16" s="676"/>
      <c r="B16" s="687"/>
      <c r="C16" s="701" t="s">
        <v>133</v>
      </c>
      <c r="D16" s="687"/>
      <c r="E16" s="484">
        <v>224</v>
      </c>
      <c r="F16" s="696">
        <v>224</v>
      </c>
      <c r="G16" s="430">
        <v>3.1</v>
      </c>
      <c r="H16" s="697"/>
      <c r="I16" s="696">
        <v>212155</v>
      </c>
      <c r="J16" s="484">
        <v>212155</v>
      </c>
      <c r="K16" s="700">
        <v>6.3</v>
      </c>
      <c r="L16" s="676"/>
    </row>
    <row r="17" spans="1:12" s="723" customFormat="1" ht="12" customHeight="1">
      <c r="A17" s="712"/>
      <c r="B17" s="713" t="s">
        <v>225</v>
      </c>
      <c r="C17" s="713"/>
      <c r="D17" s="713"/>
      <c r="E17" s="716">
        <v>1278</v>
      </c>
      <c r="F17" s="717">
        <v>1158</v>
      </c>
      <c r="G17" s="718">
        <v>16.100000000000001</v>
      </c>
      <c r="H17" s="719">
        <v>0</v>
      </c>
      <c r="I17" s="720">
        <v>560048</v>
      </c>
      <c r="J17" s="721">
        <v>526560</v>
      </c>
      <c r="K17" s="722">
        <v>15.7</v>
      </c>
      <c r="L17" s="712"/>
    </row>
    <row r="18" spans="1:12" ht="12" customHeight="1">
      <c r="A18" s="676"/>
      <c r="B18" s="687"/>
      <c r="C18" s="694" t="s">
        <v>139</v>
      </c>
      <c r="D18" s="694"/>
      <c r="E18" s="484">
        <v>51</v>
      </c>
      <c r="F18" s="696">
        <v>51</v>
      </c>
      <c r="G18" s="430">
        <v>0.7</v>
      </c>
      <c r="H18" s="725"/>
      <c r="I18" s="702">
        <v>51448</v>
      </c>
      <c r="J18" s="703">
        <v>51448</v>
      </c>
      <c r="K18" s="700">
        <v>1.5</v>
      </c>
      <c r="L18" s="676"/>
    </row>
    <row r="19" spans="1:12" ht="12" customHeight="1">
      <c r="A19" s="676"/>
      <c r="B19" s="687"/>
      <c r="C19" s="1565" t="s">
        <v>140</v>
      </c>
      <c r="D19" s="1565"/>
      <c r="E19" s="484">
        <v>47</v>
      </c>
      <c r="F19" s="696">
        <v>7</v>
      </c>
      <c r="G19" s="430">
        <v>0.1</v>
      </c>
      <c r="H19" s="725"/>
      <c r="I19" s="702">
        <v>13136</v>
      </c>
      <c r="J19" s="703">
        <v>1970</v>
      </c>
      <c r="K19" s="700">
        <v>0.1</v>
      </c>
      <c r="L19" s="676"/>
    </row>
    <row r="20" spans="1:12" s="723" customFormat="1" ht="12" customHeight="1">
      <c r="A20" s="712"/>
      <c r="B20" s="713" t="s">
        <v>142</v>
      </c>
      <c r="C20" s="714"/>
      <c r="D20" s="715"/>
      <c r="E20" s="716">
        <v>98</v>
      </c>
      <c r="F20" s="717">
        <v>58</v>
      </c>
      <c r="G20" s="718">
        <v>0.79999999999999993</v>
      </c>
      <c r="H20" s="719">
        <v>0</v>
      </c>
      <c r="I20" s="720">
        <v>64584</v>
      </c>
      <c r="J20" s="721">
        <v>53418</v>
      </c>
      <c r="K20" s="722">
        <v>1.6</v>
      </c>
      <c r="L20" s="712"/>
    </row>
    <row r="21" spans="1:12" ht="12" customHeight="1">
      <c r="A21" s="676"/>
      <c r="B21" s="681"/>
      <c r="C21" s="726"/>
      <c r="D21" s="695"/>
      <c r="E21" s="727"/>
      <c r="F21" s="728"/>
      <c r="G21" s="729"/>
      <c r="H21" s="730"/>
      <c r="I21" s="731"/>
      <c r="J21" s="732"/>
      <c r="K21" s="733"/>
      <c r="L21" s="676"/>
    </row>
    <row r="22" spans="1:12" ht="12" customHeight="1">
      <c r="A22" s="705"/>
      <c r="B22" s="706" t="s">
        <v>143</v>
      </c>
      <c r="C22" s="734"/>
      <c r="D22" s="734"/>
      <c r="E22" s="707">
        <v>2907</v>
      </c>
      <c r="F22" s="707">
        <v>2560</v>
      </c>
      <c r="G22" s="711">
        <v>35.599999999999994</v>
      </c>
      <c r="H22" s="709"/>
      <c r="I22" s="735">
        <v>1316341</v>
      </c>
      <c r="J22" s="735">
        <v>1229325</v>
      </c>
      <c r="K22" s="711">
        <v>36.699999999999996</v>
      </c>
      <c r="L22" s="676"/>
    </row>
    <row r="23" spans="1:12" ht="12" customHeight="1">
      <c r="A23" s="676"/>
      <c r="B23" s="676"/>
      <c r="C23" s="736"/>
      <c r="D23" s="736"/>
      <c r="E23" s="737"/>
      <c r="F23" s="738"/>
      <c r="G23" s="739"/>
      <c r="H23" s="738"/>
      <c r="I23" s="740"/>
      <c r="J23" s="741"/>
      <c r="K23" s="742"/>
      <c r="L23" s="676"/>
    </row>
    <row r="24" spans="1:12" ht="12" customHeight="1">
      <c r="A24" s="705"/>
      <c r="B24" s="1566" t="s">
        <v>226</v>
      </c>
      <c r="C24" s="1566"/>
      <c r="D24" s="1566"/>
      <c r="E24" s="707">
        <v>7588</v>
      </c>
      <c r="F24" s="707">
        <v>7198</v>
      </c>
      <c r="G24" s="711">
        <v>100</v>
      </c>
      <c r="H24" s="709"/>
      <c r="I24" s="743">
        <v>3448841</v>
      </c>
      <c r="J24" s="743">
        <v>3353405</v>
      </c>
      <c r="K24" s="711">
        <v>100</v>
      </c>
      <c r="L24" s="676"/>
    </row>
    <row r="25" spans="1:12" ht="12" customHeight="1">
      <c r="A25" s="676"/>
      <c r="B25" s="681"/>
      <c r="C25" s="681"/>
      <c r="D25" s="681"/>
      <c r="E25" s="744"/>
      <c r="F25" s="745"/>
      <c r="G25" s="744"/>
      <c r="H25" s="745"/>
      <c r="I25" s="746"/>
      <c r="J25" s="747"/>
      <c r="K25" s="748"/>
      <c r="L25" s="676"/>
    </row>
    <row r="26" spans="1:12" ht="12" customHeight="1">
      <c r="A26" s="676"/>
      <c r="B26" s="701" t="s">
        <v>227</v>
      </c>
      <c r="C26" s="749"/>
      <c r="D26" s="749"/>
      <c r="E26" s="744"/>
      <c r="F26" s="745"/>
      <c r="G26" s="744"/>
      <c r="H26" s="745"/>
      <c r="I26" s="750">
        <v>21400000</v>
      </c>
      <c r="J26" s="751">
        <v>20700000</v>
      </c>
      <c r="K26" s="745"/>
      <c r="L26" s="676"/>
    </row>
    <row r="27" spans="1:12" ht="12" customHeight="1">
      <c r="A27" s="676"/>
      <c r="B27" s="701" t="s">
        <v>228</v>
      </c>
      <c r="E27" s="744"/>
      <c r="F27" s="745"/>
      <c r="G27" s="744"/>
      <c r="H27" s="745"/>
      <c r="I27" s="702">
        <v>8800000</v>
      </c>
      <c r="J27" s="753">
        <v>7100000</v>
      </c>
      <c r="K27" s="745"/>
      <c r="L27" s="676"/>
    </row>
    <row r="28" spans="1:12" ht="12" customHeight="1">
      <c r="A28" s="676"/>
      <c r="B28" s="701" t="s">
        <v>229</v>
      </c>
      <c r="C28" s="749"/>
      <c r="D28" s="749"/>
      <c r="E28" s="744"/>
      <c r="F28" s="745"/>
      <c r="G28" s="744"/>
      <c r="H28" s="745"/>
      <c r="I28" s="754">
        <v>8800000</v>
      </c>
      <c r="J28" s="753">
        <v>7900000</v>
      </c>
      <c r="K28" s="745"/>
      <c r="L28" s="676"/>
    </row>
    <row r="29" spans="1:12" s="723" customFormat="1" ht="12" customHeight="1">
      <c r="A29" s="712"/>
      <c r="B29" s="755" t="s">
        <v>230</v>
      </c>
      <c r="C29" s="755"/>
      <c r="D29" s="755"/>
      <c r="E29" s="744"/>
      <c r="F29" s="745"/>
      <c r="G29" s="744"/>
      <c r="H29" s="745"/>
      <c r="I29" s="756">
        <v>39000000</v>
      </c>
      <c r="J29" s="757">
        <v>35700000</v>
      </c>
      <c r="K29" s="745"/>
      <c r="L29" s="712"/>
    </row>
    <row r="30" spans="1:12" s="676" customFormat="1" ht="12" customHeight="1">
      <c r="B30" s="681"/>
      <c r="C30" s="681"/>
      <c r="D30" s="681"/>
      <c r="E30" s="758"/>
      <c r="F30" s="759"/>
      <c r="G30" s="758"/>
      <c r="H30" s="759"/>
      <c r="I30" s="760"/>
      <c r="J30" s="760"/>
      <c r="K30" s="759"/>
    </row>
    <row r="31" spans="1:12" ht="12" hidden="1" customHeight="1">
      <c r="A31" s="676"/>
      <c r="B31" s="681"/>
      <c r="C31" s="681"/>
      <c r="D31" s="761"/>
      <c r="E31" s="762"/>
      <c r="F31" s="763"/>
      <c r="G31" s="762"/>
      <c r="H31" s="763"/>
      <c r="I31" s="764"/>
      <c r="J31" s="764"/>
      <c r="K31" s="759"/>
      <c r="L31" s="676"/>
    </row>
    <row r="32" spans="1:12" ht="12" hidden="1" customHeight="1">
      <c r="A32" s="676"/>
      <c r="B32" s="681"/>
      <c r="C32" s="681"/>
      <c r="D32" s="761"/>
      <c r="E32" s="762"/>
      <c r="F32" s="763"/>
      <c r="G32" s="762"/>
      <c r="H32" s="763"/>
      <c r="I32" s="764"/>
      <c r="J32" s="764"/>
      <c r="K32" s="759"/>
      <c r="L32" s="676"/>
    </row>
    <row r="33" spans="1:12" ht="12" hidden="1" customHeight="1">
      <c r="A33" s="676"/>
      <c r="B33" s="681"/>
      <c r="C33" s="681"/>
      <c r="D33" s="761"/>
      <c r="E33" s="762"/>
      <c r="F33" s="763"/>
      <c r="G33" s="762"/>
      <c r="H33" s="763"/>
      <c r="I33" s="764"/>
      <c r="J33" s="764"/>
      <c r="K33" s="759"/>
      <c r="L33" s="676"/>
    </row>
    <row r="34" spans="1:12" ht="12" customHeight="1">
      <c r="A34" s="676"/>
      <c r="B34" s="1567" t="s">
        <v>231</v>
      </c>
      <c r="C34" s="1567"/>
      <c r="D34" s="1567"/>
      <c r="E34" s="765"/>
      <c r="F34" s="766" t="s">
        <v>232</v>
      </c>
      <c r="G34" s="767" t="s">
        <v>233</v>
      </c>
      <c r="H34" s="766"/>
      <c r="I34" s="766" t="s">
        <v>234</v>
      </c>
      <c r="J34" s="767" t="s">
        <v>235</v>
      </c>
      <c r="K34" s="768" t="s">
        <v>230</v>
      </c>
      <c r="L34" s="676"/>
    </row>
    <row r="35" spans="1:12" ht="12" customHeight="1">
      <c r="A35" s="676"/>
      <c r="B35" s="1562" t="s">
        <v>236</v>
      </c>
      <c r="C35" s="1562"/>
      <c r="D35" s="1562"/>
      <c r="E35" s="690"/>
      <c r="F35" s="769">
        <v>1516188</v>
      </c>
      <c r="G35" s="770">
        <v>671754</v>
      </c>
      <c r="H35" s="769">
        <v>0</v>
      </c>
      <c r="I35" s="769">
        <v>447093</v>
      </c>
      <c r="J35" s="770">
        <v>58856</v>
      </c>
      <c r="K35" s="769">
        <v>2693891</v>
      </c>
      <c r="L35" s="676"/>
    </row>
    <row r="36" spans="1:12" ht="12" customHeight="1">
      <c r="A36" s="676"/>
      <c r="B36" s="687"/>
      <c r="C36" s="771"/>
      <c r="D36" s="694" t="s">
        <v>237</v>
      </c>
      <c r="E36" s="772"/>
      <c r="F36" s="773">
        <v>614284</v>
      </c>
      <c r="G36" s="774">
        <v>828</v>
      </c>
      <c r="H36" s="775"/>
      <c r="I36" s="773">
        <v>75370</v>
      </c>
      <c r="J36" s="774">
        <v>8714</v>
      </c>
      <c r="K36" s="773">
        <v>699196</v>
      </c>
      <c r="L36" s="676"/>
    </row>
    <row r="37" spans="1:12" ht="12" hidden="1" customHeight="1">
      <c r="A37" s="676"/>
      <c r="B37" s="687"/>
      <c r="C37" s="771"/>
      <c r="D37" s="694" t="s">
        <v>238</v>
      </c>
      <c r="E37" s="772"/>
      <c r="F37" s="773">
        <v>0</v>
      </c>
      <c r="G37" s="774">
        <v>0</v>
      </c>
      <c r="H37" s="775"/>
      <c r="I37" s="773">
        <v>0</v>
      </c>
      <c r="J37" s="774">
        <v>0</v>
      </c>
      <c r="K37" s="773">
        <v>0</v>
      </c>
      <c r="L37" s="676"/>
    </row>
    <row r="38" spans="1:12" ht="12" customHeight="1">
      <c r="A38" s="676"/>
      <c r="B38" s="687"/>
      <c r="C38" s="771"/>
      <c r="D38" s="694" t="s">
        <v>239</v>
      </c>
      <c r="E38" s="772"/>
      <c r="F38" s="773">
        <v>-7648</v>
      </c>
      <c r="G38" s="774">
        <v>0</v>
      </c>
      <c r="H38" s="775"/>
      <c r="I38" s="773">
        <v>-9920</v>
      </c>
      <c r="J38" s="774">
        <v>0</v>
      </c>
      <c r="K38" s="773">
        <v>-17568</v>
      </c>
      <c r="L38" s="676"/>
    </row>
    <row r="39" spans="1:12" ht="12" customHeight="1">
      <c r="A39" s="676"/>
      <c r="B39" s="687"/>
      <c r="C39" s="771"/>
      <c r="D39" s="694" t="s">
        <v>240</v>
      </c>
      <c r="E39" s="772"/>
      <c r="F39" s="773">
        <v>-30364</v>
      </c>
      <c r="G39" s="774">
        <v>-44420</v>
      </c>
      <c r="H39" s="775"/>
      <c r="I39" s="773">
        <v>-42708</v>
      </c>
      <c r="J39" s="774">
        <v>-20118</v>
      </c>
      <c r="K39" s="773">
        <v>-137610</v>
      </c>
      <c r="L39" s="676"/>
    </row>
    <row r="40" spans="1:12" ht="12" customHeight="1">
      <c r="A40" s="676"/>
      <c r="B40" s="687"/>
      <c r="C40" s="771"/>
      <c r="D40" s="694" t="s">
        <v>241</v>
      </c>
      <c r="E40" s="772"/>
      <c r="F40" s="773">
        <v>33059</v>
      </c>
      <c r="G40" s="774">
        <v>11706</v>
      </c>
      <c r="H40" s="775"/>
      <c r="I40" s="773">
        <v>11656</v>
      </c>
      <c r="J40" s="774">
        <v>469</v>
      </c>
      <c r="K40" s="773">
        <v>56890</v>
      </c>
      <c r="L40" s="676"/>
    </row>
    <row r="41" spans="1:12" ht="12" customHeight="1">
      <c r="A41" s="676"/>
      <c r="B41" s="776"/>
      <c r="C41" s="777"/>
      <c r="D41" s="778" t="s">
        <v>242</v>
      </c>
      <c r="E41" s="779"/>
      <c r="F41" s="780">
        <v>-1439</v>
      </c>
      <c r="G41" s="781">
        <v>9479</v>
      </c>
      <c r="H41" s="782"/>
      <c r="I41" s="780">
        <v>45069</v>
      </c>
      <c r="J41" s="781">
        <v>5497</v>
      </c>
      <c r="K41" s="780">
        <v>58606</v>
      </c>
      <c r="L41" s="676"/>
    </row>
    <row r="42" spans="1:12" s="723" customFormat="1" ht="12" customHeight="1">
      <c r="A42" s="712"/>
      <c r="B42" s="1563" t="s">
        <v>243</v>
      </c>
      <c r="C42" s="1563"/>
      <c r="D42" s="1563"/>
      <c r="E42" s="783"/>
      <c r="F42" s="784">
        <v>2124080</v>
      </c>
      <c r="G42" s="784">
        <v>649347</v>
      </c>
      <c r="H42" s="784">
        <v>0</v>
      </c>
      <c r="I42" s="784">
        <v>526560</v>
      </c>
      <c r="J42" s="784">
        <v>53418</v>
      </c>
      <c r="K42" s="784">
        <v>3353405</v>
      </c>
      <c r="L42" s="712"/>
    </row>
    <row r="43" spans="1:12">
      <c r="A43" s="676"/>
      <c r="B43" s="676"/>
      <c r="C43" s="676"/>
      <c r="D43" s="677"/>
      <c r="E43" s="677"/>
      <c r="F43" s="785"/>
      <c r="G43" s="786"/>
      <c r="H43" s="787"/>
      <c r="I43" s="788"/>
      <c r="J43" s="786"/>
      <c r="K43" s="788"/>
      <c r="L43" s="676"/>
    </row>
    <row r="44" spans="1:12">
      <c r="A44" s="676"/>
      <c r="B44" s="676"/>
      <c r="C44" s="676"/>
      <c r="D44" s="677"/>
      <c r="E44" s="677"/>
      <c r="F44" s="785"/>
      <c r="G44" s="789"/>
      <c r="H44" s="677"/>
      <c r="I44" s="785"/>
      <c r="J44" s="678"/>
      <c r="K44" s="678"/>
      <c r="L44" s="676"/>
    </row>
    <row r="45" spans="1:12">
      <c r="A45" s="676"/>
      <c r="B45" s="676"/>
      <c r="C45" s="676"/>
      <c r="D45" s="677"/>
      <c r="E45" s="677"/>
      <c r="F45" s="677"/>
      <c r="G45" s="677"/>
      <c r="H45" s="677"/>
      <c r="I45" s="677"/>
      <c r="J45" s="678"/>
      <c r="K45" s="678"/>
      <c r="L45" s="676"/>
    </row>
    <row r="46" spans="1:12">
      <c r="A46" s="676"/>
      <c r="B46" s="676"/>
      <c r="C46" s="676"/>
      <c r="D46" s="677"/>
      <c r="E46" s="677"/>
      <c r="F46" s="677"/>
      <c r="G46" s="677"/>
      <c r="H46" s="677"/>
      <c r="I46" s="677"/>
      <c r="J46" s="678"/>
      <c r="K46" s="678"/>
      <c r="L46" s="676"/>
    </row>
    <row r="47" spans="1:12">
      <c r="A47" s="676"/>
      <c r="B47" s="676"/>
      <c r="C47" s="676"/>
      <c r="D47" s="677"/>
      <c r="E47" s="677"/>
      <c r="F47" s="677"/>
      <c r="G47" s="677"/>
      <c r="H47" s="677"/>
      <c r="I47" s="677"/>
      <c r="J47" s="678"/>
      <c r="K47" s="678"/>
      <c r="L47" s="676"/>
    </row>
    <row r="48" spans="1:12">
      <c r="A48" s="676"/>
      <c r="B48" s="676"/>
      <c r="C48" s="676"/>
      <c r="D48" s="677"/>
      <c r="E48" s="677"/>
      <c r="F48" s="677"/>
      <c r="G48" s="677"/>
      <c r="H48" s="677"/>
      <c r="I48" s="677"/>
      <c r="J48" s="678"/>
      <c r="K48" s="678"/>
      <c r="L48" s="676"/>
    </row>
  </sheetData>
  <sheetProtection formatCells="0" formatColumns="0" formatRows="0" sort="0" autoFilter="0" pivotTables="0"/>
  <mergeCells count="8">
    <mergeCell ref="B35:D35"/>
    <mergeCell ref="B42:D42"/>
    <mergeCell ref="E2:G2"/>
    <mergeCell ref="I2:K2"/>
    <mergeCell ref="C9:D9"/>
    <mergeCell ref="C19:D19"/>
    <mergeCell ref="B24:D24"/>
    <mergeCell ref="B34:D34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0F98-6662-41F2-8987-A0221ED7832B}">
  <sheetPr>
    <pageSetUpPr fitToPage="1"/>
  </sheetPr>
  <dimension ref="A1:O40"/>
  <sheetViews>
    <sheetView showGridLines="0" topLeftCell="A3" zoomScaleNormal="100" zoomScalePageLayoutView="125" workbookViewId="0">
      <selection activeCell="G49" sqref="G49"/>
    </sheetView>
  </sheetViews>
  <sheetFormatPr defaultRowHeight="12"/>
  <cols>
    <col min="1" max="1" width="1.6640625" style="794" customWidth="1"/>
    <col min="2" max="2" width="42.6640625" style="794" customWidth="1"/>
    <col min="3" max="3" width="10.6640625" style="794" customWidth="1"/>
    <col min="4" max="4" width="0.44140625" style="794" customWidth="1"/>
    <col min="5" max="5" width="19.6640625" style="794" customWidth="1"/>
    <col min="6" max="6" width="10.6640625" style="905" customWidth="1"/>
    <col min="7" max="7" width="15.33203125" style="794" customWidth="1"/>
    <col min="8" max="8" width="18" style="906" customWidth="1"/>
    <col min="9" max="9" width="20.88671875" style="794" customWidth="1"/>
    <col min="10" max="10" width="0.44140625" style="794" customWidth="1"/>
    <col min="11" max="11" width="12.5546875" style="794" customWidth="1"/>
    <col min="12" max="12" width="1.88671875" style="794" hidden="1" customWidth="1"/>
    <col min="13" max="13" width="0" style="794" hidden="1" customWidth="1"/>
    <col min="14" max="14" width="11.5546875" style="794" hidden="1" customWidth="1"/>
    <col min="15" max="15" width="10.6640625" style="794" hidden="1" customWidth="1"/>
    <col min="16" max="17" width="0" style="794" hidden="1" customWidth="1"/>
    <col min="18" max="256" width="8.88671875" style="794"/>
    <col min="257" max="257" width="1.6640625" style="794" customWidth="1"/>
    <col min="258" max="258" width="42.6640625" style="794" customWidth="1"/>
    <col min="259" max="259" width="10.6640625" style="794" customWidth="1"/>
    <col min="260" max="260" width="0.44140625" style="794" customWidth="1"/>
    <col min="261" max="261" width="19.6640625" style="794" customWidth="1"/>
    <col min="262" max="262" width="10.6640625" style="794" customWidth="1"/>
    <col min="263" max="263" width="15.33203125" style="794" customWidth="1"/>
    <col min="264" max="264" width="18" style="794" customWidth="1"/>
    <col min="265" max="265" width="20.88671875" style="794" customWidth="1"/>
    <col min="266" max="266" width="0.44140625" style="794" customWidth="1"/>
    <col min="267" max="267" width="12.5546875" style="794" customWidth="1"/>
    <col min="268" max="273" width="0" style="794" hidden="1" customWidth="1"/>
    <col min="274" max="512" width="8.88671875" style="794"/>
    <col min="513" max="513" width="1.6640625" style="794" customWidth="1"/>
    <col min="514" max="514" width="42.6640625" style="794" customWidth="1"/>
    <col min="515" max="515" width="10.6640625" style="794" customWidth="1"/>
    <col min="516" max="516" width="0.44140625" style="794" customWidth="1"/>
    <col min="517" max="517" width="19.6640625" style="794" customWidth="1"/>
    <col min="518" max="518" width="10.6640625" style="794" customWidth="1"/>
    <col min="519" max="519" width="15.33203125" style="794" customWidth="1"/>
    <col min="520" max="520" width="18" style="794" customWidth="1"/>
    <col min="521" max="521" width="20.88671875" style="794" customWidth="1"/>
    <col min="522" max="522" width="0.44140625" style="794" customWidth="1"/>
    <col min="523" max="523" width="12.5546875" style="794" customWidth="1"/>
    <col min="524" max="529" width="0" style="794" hidden="1" customWidth="1"/>
    <col min="530" max="768" width="8.88671875" style="794"/>
    <col min="769" max="769" width="1.6640625" style="794" customWidth="1"/>
    <col min="770" max="770" width="42.6640625" style="794" customWidth="1"/>
    <col min="771" max="771" width="10.6640625" style="794" customWidth="1"/>
    <col min="772" max="772" width="0.44140625" style="794" customWidth="1"/>
    <col min="773" max="773" width="19.6640625" style="794" customWidth="1"/>
    <col min="774" max="774" width="10.6640625" style="794" customWidth="1"/>
    <col min="775" max="775" width="15.33203125" style="794" customWidth="1"/>
    <col min="776" max="776" width="18" style="794" customWidth="1"/>
    <col min="777" max="777" width="20.88671875" style="794" customWidth="1"/>
    <col min="778" max="778" width="0.44140625" style="794" customWidth="1"/>
    <col min="779" max="779" width="12.5546875" style="794" customWidth="1"/>
    <col min="780" max="785" width="0" style="794" hidden="1" customWidth="1"/>
    <col min="786" max="1024" width="8.88671875" style="794"/>
    <col min="1025" max="1025" width="1.6640625" style="794" customWidth="1"/>
    <col min="1026" max="1026" width="42.6640625" style="794" customWidth="1"/>
    <col min="1027" max="1027" width="10.6640625" style="794" customWidth="1"/>
    <col min="1028" max="1028" width="0.44140625" style="794" customWidth="1"/>
    <col min="1029" max="1029" width="19.6640625" style="794" customWidth="1"/>
    <col min="1030" max="1030" width="10.6640625" style="794" customWidth="1"/>
    <col min="1031" max="1031" width="15.33203125" style="794" customWidth="1"/>
    <col min="1032" max="1032" width="18" style="794" customWidth="1"/>
    <col min="1033" max="1033" width="20.88671875" style="794" customWidth="1"/>
    <col min="1034" max="1034" width="0.44140625" style="794" customWidth="1"/>
    <col min="1035" max="1035" width="12.5546875" style="794" customWidth="1"/>
    <col min="1036" max="1041" width="0" style="794" hidden="1" customWidth="1"/>
    <col min="1042" max="1280" width="8.88671875" style="794"/>
    <col min="1281" max="1281" width="1.6640625" style="794" customWidth="1"/>
    <col min="1282" max="1282" width="42.6640625" style="794" customWidth="1"/>
    <col min="1283" max="1283" width="10.6640625" style="794" customWidth="1"/>
    <col min="1284" max="1284" width="0.44140625" style="794" customWidth="1"/>
    <col min="1285" max="1285" width="19.6640625" style="794" customWidth="1"/>
    <col min="1286" max="1286" width="10.6640625" style="794" customWidth="1"/>
    <col min="1287" max="1287" width="15.33203125" style="794" customWidth="1"/>
    <col min="1288" max="1288" width="18" style="794" customWidth="1"/>
    <col min="1289" max="1289" width="20.88671875" style="794" customWidth="1"/>
    <col min="1290" max="1290" width="0.44140625" style="794" customWidth="1"/>
    <col min="1291" max="1291" width="12.5546875" style="794" customWidth="1"/>
    <col min="1292" max="1297" width="0" style="794" hidden="1" customWidth="1"/>
    <col min="1298" max="1536" width="8.88671875" style="794"/>
    <col min="1537" max="1537" width="1.6640625" style="794" customWidth="1"/>
    <col min="1538" max="1538" width="42.6640625" style="794" customWidth="1"/>
    <col min="1539" max="1539" width="10.6640625" style="794" customWidth="1"/>
    <col min="1540" max="1540" width="0.44140625" style="794" customWidth="1"/>
    <col min="1541" max="1541" width="19.6640625" style="794" customWidth="1"/>
    <col min="1542" max="1542" width="10.6640625" style="794" customWidth="1"/>
    <col min="1543" max="1543" width="15.33203125" style="794" customWidth="1"/>
    <col min="1544" max="1544" width="18" style="794" customWidth="1"/>
    <col min="1545" max="1545" width="20.88671875" style="794" customWidth="1"/>
    <col min="1546" max="1546" width="0.44140625" style="794" customWidth="1"/>
    <col min="1547" max="1547" width="12.5546875" style="794" customWidth="1"/>
    <col min="1548" max="1553" width="0" style="794" hidden="1" customWidth="1"/>
    <col min="1554" max="1792" width="8.88671875" style="794"/>
    <col min="1793" max="1793" width="1.6640625" style="794" customWidth="1"/>
    <col min="1794" max="1794" width="42.6640625" style="794" customWidth="1"/>
    <col min="1795" max="1795" width="10.6640625" style="794" customWidth="1"/>
    <col min="1796" max="1796" width="0.44140625" style="794" customWidth="1"/>
    <col min="1797" max="1797" width="19.6640625" style="794" customWidth="1"/>
    <col min="1798" max="1798" width="10.6640625" style="794" customWidth="1"/>
    <col min="1799" max="1799" width="15.33203125" style="794" customWidth="1"/>
    <col min="1800" max="1800" width="18" style="794" customWidth="1"/>
    <col min="1801" max="1801" width="20.88671875" style="794" customWidth="1"/>
    <col min="1802" max="1802" width="0.44140625" style="794" customWidth="1"/>
    <col min="1803" max="1803" width="12.5546875" style="794" customWidth="1"/>
    <col min="1804" max="1809" width="0" style="794" hidden="1" customWidth="1"/>
    <col min="1810" max="2048" width="8.88671875" style="794"/>
    <col min="2049" max="2049" width="1.6640625" style="794" customWidth="1"/>
    <col min="2050" max="2050" width="42.6640625" style="794" customWidth="1"/>
    <col min="2051" max="2051" width="10.6640625" style="794" customWidth="1"/>
    <col min="2052" max="2052" width="0.44140625" style="794" customWidth="1"/>
    <col min="2053" max="2053" width="19.6640625" style="794" customWidth="1"/>
    <col min="2054" max="2054" width="10.6640625" style="794" customWidth="1"/>
    <col min="2055" max="2055" width="15.33203125" style="794" customWidth="1"/>
    <col min="2056" max="2056" width="18" style="794" customWidth="1"/>
    <col min="2057" max="2057" width="20.88671875" style="794" customWidth="1"/>
    <col min="2058" max="2058" width="0.44140625" style="794" customWidth="1"/>
    <col min="2059" max="2059" width="12.5546875" style="794" customWidth="1"/>
    <col min="2060" max="2065" width="0" style="794" hidden="1" customWidth="1"/>
    <col min="2066" max="2304" width="8.88671875" style="794"/>
    <col min="2305" max="2305" width="1.6640625" style="794" customWidth="1"/>
    <col min="2306" max="2306" width="42.6640625" style="794" customWidth="1"/>
    <col min="2307" max="2307" width="10.6640625" style="794" customWidth="1"/>
    <col min="2308" max="2308" width="0.44140625" style="794" customWidth="1"/>
    <col min="2309" max="2309" width="19.6640625" style="794" customWidth="1"/>
    <col min="2310" max="2310" width="10.6640625" style="794" customWidth="1"/>
    <col min="2311" max="2311" width="15.33203125" style="794" customWidth="1"/>
    <col min="2312" max="2312" width="18" style="794" customWidth="1"/>
    <col min="2313" max="2313" width="20.88671875" style="794" customWidth="1"/>
    <col min="2314" max="2314" width="0.44140625" style="794" customWidth="1"/>
    <col min="2315" max="2315" width="12.5546875" style="794" customWidth="1"/>
    <col min="2316" max="2321" width="0" style="794" hidden="1" customWidth="1"/>
    <col min="2322" max="2560" width="8.88671875" style="794"/>
    <col min="2561" max="2561" width="1.6640625" style="794" customWidth="1"/>
    <col min="2562" max="2562" width="42.6640625" style="794" customWidth="1"/>
    <col min="2563" max="2563" width="10.6640625" style="794" customWidth="1"/>
    <col min="2564" max="2564" width="0.44140625" style="794" customWidth="1"/>
    <col min="2565" max="2565" width="19.6640625" style="794" customWidth="1"/>
    <col min="2566" max="2566" width="10.6640625" style="794" customWidth="1"/>
    <col min="2567" max="2567" width="15.33203125" style="794" customWidth="1"/>
    <col min="2568" max="2568" width="18" style="794" customWidth="1"/>
    <col min="2569" max="2569" width="20.88671875" style="794" customWidth="1"/>
    <col min="2570" max="2570" width="0.44140625" style="794" customWidth="1"/>
    <col min="2571" max="2571" width="12.5546875" style="794" customWidth="1"/>
    <col min="2572" max="2577" width="0" style="794" hidden="1" customWidth="1"/>
    <col min="2578" max="2816" width="8.88671875" style="794"/>
    <col min="2817" max="2817" width="1.6640625" style="794" customWidth="1"/>
    <col min="2818" max="2818" width="42.6640625" style="794" customWidth="1"/>
    <col min="2819" max="2819" width="10.6640625" style="794" customWidth="1"/>
    <col min="2820" max="2820" width="0.44140625" style="794" customWidth="1"/>
    <col min="2821" max="2821" width="19.6640625" style="794" customWidth="1"/>
    <col min="2822" max="2822" width="10.6640625" style="794" customWidth="1"/>
    <col min="2823" max="2823" width="15.33203125" style="794" customWidth="1"/>
    <col min="2824" max="2824" width="18" style="794" customWidth="1"/>
    <col min="2825" max="2825" width="20.88671875" style="794" customWidth="1"/>
    <col min="2826" max="2826" width="0.44140625" style="794" customWidth="1"/>
    <col min="2827" max="2827" width="12.5546875" style="794" customWidth="1"/>
    <col min="2828" max="2833" width="0" style="794" hidden="1" customWidth="1"/>
    <col min="2834" max="3072" width="8.88671875" style="794"/>
    <col min="3073" max="3073" width="1.6640625" style="794" customWidth="1"/>
    <col min="3074" max="3074" width="42.6640625" style="794" customWidth="1"/>
    <col min="3075" max="3075" width="10.6640625" style="794" customWidth="1"/>
    <col min="3076" max="3076" width="0.44140625" style="794" customWidth="1"/>
    <col min="3077" max="3077" width="19.6640625" style="794" customWidth="1"/>
    <col min="3078" max="3078" width="10.6640625" style="794" customWidth="1"/>
    <col min="3079" max="3079" width="15.33203125" style="794" customWidth="1"/>
    <col min="3080" max="3080" width="18" style="794" customWidth="1"/>
    <col min="3081" max="3081" width="20.88671875" style="794" customWidth="1"/>
    <col min="3082" max="3082" width="0.44140625" style="794" customWidth="1"/>
    <col min="3083" max="3083" width="12.5546875" style="794" customWidth="1"/>
    <col min="3084" max="3089" width="0" style="794" hidden="1" customWidth="1"/>
    <col min="3090" max="3328" width="8.88671875" style="794"/>
    <col min="3329" max="3329" width="1.6640625" style="794" customWidth="1"/>
    <col min="3330" max="3330" width="42.6640625" style="794" customWidth="1"/>
    <col min="3331" max="3331" width="10.6640625" style="794" customWidth="1"/>
    <col min="3332" max="3332" width="0.44140625" style="794" customWidth="1"/>
    <col min="3333" max="3333" width="19.6640625" style="794" customWidth="1"/>
    <col min="3334" max="3334" width="10.6640625" style="794" customWidth="1"/>
    <col min="3335" max="3335" width="15.33203125" style="794" customWidth="1"/>
    <col min="3336" max="3336" width="18" style="794" customWidth="1"/>
    <col min="3337" max="3337" width="20.88671875" style="794" customWidth="1"/>
    <col min="3338" max="3338" width="0.44140625" style="794" customWidth="1"/>
    <col min="3339" max="3339" width="12.5546875" style="794" customWidth="1"/>
    <col min="3340" max="3345" width="0" style="794" hidden="1" customWidth="1"/>
    <col min="3346" max="3584" width="8.88671875" style="794"/>
    <col min="3585" max="3585" width="1.6640625" style="794" customWidth="1"/>
    <col min="3586" max="3586" width="42.6640625" style="794" customWidth="1"/>
    <col min="3587" max="3587" width="10.6640625" style="794" customWidth="1"/>
    <col min="3588" max="3588" width="0.44140625" style="794" customWidth="1"/>
    <col min="3589" max="3589" width="19.6640625" style="794" customWidth="1"/>
    <col min="3590" max="3590" width="10.6640625" style="794" customWidth="1"/>
    <col min="3591" max="3591" width="15.33203125" style="794" customWidth="1"/>
    <col min="3592" max="3592" width="18" style="794" customWidth="1"/>
    <col min="3593" max="3593" width="20.88671875" style="794" customWidth="1"/>
    <col min="3594" max="3594" width="0.44140625" style="794" customWidth="1"/>
    <col min="3595" max="3595" width="12.5546875" style="794" customWidth="1"/>
    <col min="3596" max="3601" width="0" style="794" hidden="1" customWidth="1"/>
    <col min="3602" max="3840" width="8.88671875" style="794"/>
    <col min="3841" max="3841" width="1.6640625" style="794" customWidth="1"/>
    <col min="3842" max="3842" width="42.6640625" style="794" customWidth="1"/>
    <col min="3843" max="3843" width="10.6640625" style="794" customWidth="1"/>
    <col min="3844" max="3844" width="0.44140625" style="794" customWidth="1"/>
    <col min="3845" max="3845" width="19.6640625" style="794" customWidth="1"/>
    <col min="3846" max="3846" width="10.6640625" style="794" customWidth="1"/>
    <col min="3847" max="3847" width="15.33203125" style="794" customWidth="1"/>
    <col min="3848" max="3848" width="18" style="794" customWidth="1"/>
    <col min="3849" max="3849" width="20.88671875" style="794" customWidth="1"/>
    <col min="3850" max="3850" width="0.44140625" style="794" customWidth="1"/>
    <col min="3851" max="3851" width="12.5546875" style="794" customWidth="1"/>
    <col min="3852" max="3857" width="0" style="794" hidden="1" customWidth="1"/>
    <col min="3858" max="4096" width="8.88671875" style="794"/>
    <col min="4097" max="4097" width="1.6640625" style="794" customWidth="1"/>
    <col min="4098" max="4098" width="42.6640625" style="794" customWidth="1"/>
    <col min="4099" max="4099" width="10.6640625" style="794" customWidth="1"/>
    <col min="4100" max="4100" width="0.44140625" style="794" customWidth="1"/>
    <col min="4101" max="4101" width="19.6640625" style="794" customWidth="1"/>
    <col min="4102" max="4102" width="10.6640625" style="794" customWidth="1"/>
    <col min="4103" max="4103" width="15.33203125" style="794" customWidth="1"/>
    <col min="4104" max="4104" width="18" style="794" customWidth="1"/>
    <col min="4105" max="4105" width="20.88671875" style="794" customWidth="1"/>
    <col min="4106" max="4106" width="0.44140625" style="794" customWidth="1"/>
    <col min="4107" max="4107" width="12.5546875" style="794" customWidth="1"/>
    <col min="4108" max="4113" width="0" style="794" hidden="1" customWidth="1"/>
    <col min="4114" max="4352" width="8.88671875" style="794"/>
    <col min="4353" max="4353" width="1.6640625" style="794" customWidth="1"/>
    <col min="4354" max="4354" width="42.6640625" style="794" customWidth="1"/>
    <col min="4355" max="4355" width="10.6640625" style="794" customWidth="1"/>
    <col min="4356" max="4356" width="0.44140625" style="794" customWidth="1"/>
    <col min="4357" max="4357" width="19.6640625" style="794" customWidth="1"/>
    <col min="4358" max="4358" width="10.6640625" style="794" customWidth="1"/>
    <col min="4359" max="4359" width="15.33203125" style="794" customWidth="1"/>
    <col min="4360" max="4360" width="18" style="794" customWidth="1"/>
    <col min="4361" max="4361" width="20.88671875" style="794" customWidth="1"/>
    <col min="4362" max="4362" width="0.44140625" style="794" customWidth="1"/>
    <col min="4363" max="4363" width="12.5546875" style="794" customWidth="1"/>
    <col min="4364" max="4369" width="0" style="794" hidden="1" customWidth="1"/>
    <col min="4370" max="4608" width="8.88671875" style="794"/>
    <col min="4609" max="4609" width="1.6640625" style="794" customWidth="1"/>
    <col min="4610" max="4610" width="42.6640625" style="794" customWidth="1"/>
    <col min="4611" max="4611" width="10.6640625" style="794" customWidth="1"/>
    <col min="4612" max="4612" width="0.44140625" style="794" customWidth="1"/>
    <col min="4613" max="4613" width="19.6640625" style="794" customWidth="1"/>
    <col min="4614" max="4614" width="10.6640625" style="794" customWidth="1"/>
    <col min="4615" max="4615" width="15.33203125" style="794" customWidth="1"/>
    <col min="4616" max="4616" width="18" style="794" customWidth="1"/>
    <col min="4617" max="4617" width="20.88671875" style="794" customWidth="1"/>
    <col min="4618" max="4618" width="0.44140625" style="794" customWidth="1"/>
    <col min="4619" max="4619" width="12.5546875" style="794" customWidth="1"/>
    <col min="4620" max="4625" width="0" style="794" hidden="1" customWidth="1"/>
    <col min="4626" max="4864" width="8.88671875" style="794"/>
    <col min="4865" max="4865" width="1.6640625" style="794" customWidth="1"/>
    <col min="4866" max="4866" width="42.6640625" style="794" customWidth="1"/>
    <col min="4867" max="4867" width="10.6640625" style="794" customWidth="1"/>
    <col min="4868" max="4868" width="0.44140625" style="794" customWidth="1"/>
    <col min="4869" max="4869" width="19.6640625" style="794" customWidth="1"/>
    <col min="4870" max="4870" width="10.6640625" style="794" customWidth="1"/>
    <col min="4871" max="4871" width="15.33203125" style="794" customWidth="1"/>
    <col min="4872" max="4872" width="18" style="794" customWidth="1"/>
    <col min="4873" max="4873" width="20.88671875" style="794" customWidth="1"/>
    <col min="4874" max="4874" width="0.44140625" style="794" customWidth="1"/>
    <col min="4875" max="4875" width="12.5546875" style="794" customWidth="1"/>
    <col min="4876" max="4881" width="0" style="794" hidden="1" customWidth="1"/>
    <col min="4882" max="5120" width="8.88671875" style="794"/>
    <col min="5121" max="5121" width="1.6640625" style="794" customWidth="1"/>
    <col min="5122" max="5122" width="42.6640625" style="794" customWidth="1"/>
    <col min="5123" max="5123" width="10.6640625" style="794" customWidth="1"/>
    <col min="5124" max="5124" width="0.44140625" style="794" customWidth="1"/>
    <col min="5125" max="5125" width="19.6640625" style="794" customWidth="1"/>
    <col min="5126" max="5126" width="10.6640625" style="794" customWidth="1"/>
    <col min="5127" max="5127" width="15.33203125" style="794" customWidth="1"/>
    <col min="5128" max="5128" width="18" style="794" customWidth="1"/>
    <col min="5129" max="5129" width="20.88671875" style="794" customWidth="1"/>
    <col min="5130" max="5130" width="0.44140625" style="794" customWidth="1"/>
    <col min="5131" max="5131" width="12.5546875" style="794" customWidth="1"/>
    <col min="5132" max="5137" width="0" style="794" hidden="1" customWidth="1"/>
    <col min="5138" max="5376" width="8.88671875" style="794"/>
    <col min="5377" max="5377" width="1.6640625" style="794" customWidth="1"/>
    <col min="5378" max="5378" width="42.6640625" style="794" customWidth="1"/>
    <col min="5379" max="5379" width="10.6640625" style="794" customWidth="1"/>
    <col min="5380" max="5380" width="0.44140625" style="794" customWidth="1"/>
    <col min="5381" max="5381" width="19.6640625" style="794" customWidth="1"/>
    <col min="5382" max="5382" width="10.6640625" style="794" customWidth="1"/>
    <col min="5383" max="5383" width="15.33203125" style="794" customWidth="1"/>
    <col min="5384" max="5384" width="18" style="794" customWidth="1"/>
    <col min="5385" max="5385" width="20.88671875" style="794" customWidth="1"/>
    <col min="5386" max="5386" width="0.44140625" style="794" customWidth="1"/>
    <col min="5387" max="5387" width="12.5546875" style="794" customWidth="1"/>
    <col min="5388" max="5393" width="0" style="794" hidden="1" customWidth="1"/>
    <col min="5394" max="5632" width="8.88671875" style="794"/>
    <col min="5633" max="5633" width="1.6640625" style="794" customWidth="1"/>
    <col min="5634" max="5634" width="42.6640625" style="794" customWidth="1"/>
    <col min="5635" max="5635" width="10.6640625" style="794" customWidth="1"/>
    <col min="5636" max="5636" width="0.44140625" style="794" customWidth="1"/>
    <col min="5637" max="5637" width="19.6640625" style="794" customWidth="1"/>
    <col min="5638" max="5638" width="10.6640625" style="794" customWidth="1"/>
    <col min="5639" max="5639" width="15.33203125" style="794" customWidth="1"/>
    <col min="5640" max="5640" width="18" style="794" customWidth="1"/>
    <col min="5641" max="5641" width="20.88671875" style="794" customWidth="1"/>
    <col min="5642" max="5642" width="0.44140625" style="794" customWidth="1"/>
    <col min="5643" max="5643" width="12.5546875" style="794" customWidth="1"/>
    <col min="5644" max="5649" width="0" style="794" hidden="1" customWidth="1"/>
    <col min="5650" max="5888" width="8.88671875" style="794"/>
    <col min="5889" max="5889" width="1.6640625" style="794" customWidth="1"/>
    <col min="5890" max="5890" width="42.6640625" style="794" customWidth="1"/>
    <col min="5891" max="5891" width="10.6640625" style="794" customWidth="1"/>
    <col min="5892" max="5892" width="0.44140625" style="794" customWidth="1"/>
    <col min="5893" max="5893" width="19.6640625" style="794" customWidth="1"/>
    <col min="5894" max="5894" width="10.6640625" style="794" customWidth="1"/>
    <col min="5895" max="5895" width="15.33203125" style="794" customWidth="1"/>
    <col min="5896" max="5896" width="18" style="794" customWidth="1"/>
    <col min="5897" max="5897" width="20.88671875" style="794" customWidth="1"/>
    <col min="5898" max="5898" width="0.44140625" style="794" customWidth="1"/>
    <col min="5899" max="5899" width="12.5546875" style="794" customWidth="1"/>
    <col min="5900" max="5905" width="0" style="794" hidden="1" customWidth="1"/>
    <col min="5906" max="6144" width="8.88671875" style="794"/>
    <col min="6145" max="6145" width="1.6640625" style="794" customWidth="1"/>
    <col min="6146" max="6146" width="42.6640625" style="794" customWidth="1"/>
    <col min="6147" max="6147" width="10.6640625" style="794" customWidth="1"/>
    <col min="6148" max="6148" width="0.44140625" style="794" customWidth="1"/>
    <col min="6149" max="6149" width="19.6640625" style="794" customWidth="1"/>
    <col min="6150" max="6150" width="10.6640625" style="794" customWidth="1"/>
    <col min="6151" max="6151" width="15.33203125" style="794" customWidth="1"/>
    <col min="6152" max="6152" width="18" style="794" customWidth="1"/>
    <col min="6153" max="6153" width="20.88671875" style="794" customWidth="1"/>
    <col min="6154" max="6154" width="0.44140625" style="794" customWidth="1"/>
    <col min="6155" max="6155" width="12.5546875" style="794" customWidth="1"/>
    <col min="6156" max="6161" width="0" style="794" hidden="1" customWidth="1"/>
    <col min="6162" max="6400" width="8.88671875" style="794"/>
    <col min="6401" max="6401" width="1.6640625" style="794" customWidth="1"/>
    <col min="6402" max="6402" width="42.6640625" style="794" customWidth="1"/>
    <col min="6403" max="6403" width="10.6640625" style="794" customWidth="1"/>
    <col min="6404" max="6404" width="0.44140625" style="794" customWidth="1"/>
    <col min="6405" max="6405" width="19.6640625" style="794" customWidth="1"/>
    <col min="6406" max="6406" width="10.6640625" style="794" customWidth="1"/>
    <col min="6407" max="6407" width="15.33203125" style="794" customWidth="1"/>
    <col min="6408" max="6408" width="18" style="794" customWidth="1"/>
    <col min="6409" max="6409" width="20.88671875" style="794" customWidth="1"/>
    <col min="6410" max="6410" width="0.44140625" style="794" customWidth="1"/>
    <col min="6411" max="6411" width="12.5546875" style="794" customWidth="1"/>
    <col min="6412" max="6417" width="0" style="794" hidden="1" customWidth="1"/>
    <col min="6418" max="6656" width="8.88671875" style="794"/>
    <col min="6657" max="6657" width="1.6640625" style="794" customWidth="1"/>
    <col min="6658" max="6658" width="42.6640625" style="794" customWidth="1"/>
    <col min="6659" max="6659" width="10.6640625" style="794" customWidth="1"/>
    <col min="6660" max="6660" width="0.44140625" style="794" customWidth="1"/>
    <col min="6661" max="6661" width="19.6640625" style="794" customWidth="1"/>
    <col min="6662" max="6662" width="10.6640625" style="794" customWidth="1"/>
    <col min="6663" max="6663" width="15.33203125" style="794" customWidth="1"/>
    <col min="6664" max="6664" width="18" style="794" customWidth="1"/>
    <col min="6665" max="6665" width="20.88671875" style="794" customWidth="1"/>
    <col min="6666" max="6666" width="0.44140625" style="794" customWidth="1"/>
    <col min="6667" max="6667" width="12.5546875" style="794" customWidth="1"/>
    <col min="6668" max="6673" width="0" style="794" hidden="1" customWidth="1"/>
    <col min="6674" max="6912" width="8.88671875" style="794"/>
    <col min="6913" max="6913" width="1.6640625" style="794" customWidth="1"/>
    <col min="6914" max="6914" width="42.6640625" style="794" customWidth="1"/>
    <col min="6915" max="6915" width="10.6640625" style="794" customWidth="1"/>
    <col min="6916" max="6916" width="0.44140625" style="794" customWidth="1"/>
    <col min="6917" max="6917" width="19.6640625" style="794" customWidth="1"/>
    <col min="6918" max="6918" width="10.6640625" style="794" customWidth="1"/>
    <col min="6919" max="6919" width="15.33203125" style="794" customWidth="1"/>
    <col min="6920" max="6920" width="18" style="794" customWidth="1"/>
    <col min="6921" max="6921" width="20.88671875" style="794" customWidth="1"/>
    <col min="6922" max="6922" width="0.44140625" style="794" customWidth="1"/>
    <col min="6923" max="6923" width="12.5546875" style="794" customWidth="1"/>
    <col min="6924" max="6929" width="0" style="794" hidden="1" customWidth="1"/>
    <col min="6930" max="7168" width="8.88671875" style="794"/>
    <col min="7169" max="7169" width="1.6640625" style="794" customWidth="1"/>
    <col min="7170" max="7170" width="42.6640625" style="794" customWidth="1"/>
    <col min="7171" max="7171" width="10.6640625" style="794" customWidth="1"/>
    <col min="7172" max="7172" width="0.44140625" style="794" customWidth="1"/>
    <col min="7173" max="7173" width="19.6640625" style="794" customWidth="1"/>
    <col min="7174" max="7174" width="10.6640625" style="794" customWidth="1"/>
    <col min="7175" max="7175" width="15.33203125" style="794" customWidth="1"/>
    <col min="7176" max="7176" width="18" style="794" customWidth="1"/>
    <col min="7177" max="7177" width="20.88671875" style="794" customWidth="1"/>
    <col min="7178" max="7178" width="0.44140625" style="794" customWidth="1"/>
    <col min="7179" max="7179" width="12.5546875" style="794" customWidth="1"/>
    <col min="7180" max="7185" width="0" style="794" hidden="1" customWidth="1"/>
    <col min="7186" max="7424" width="8.88671875" style="794"/>
    <col min="7425" max="7425" width="1.6640625" style="794" customWidth="1"/>
    <col min="7426" max="7426" width="42.6640625" style="794" customWidth="1"/>
    <col min="7427" max="7427" width="10.6640625" style="794" customWidth="1"/>
    <col min="7428" max="7428" width="0.44140625" style="794" customWidth="1"/>
    <col min="7429" max="7429" width="19.6640625" style="794" customWidth="1"/>
    <col min="7430" max="7430" width="10.6640625" style="794" customWidth="1"/>
    <col min="7431" max="7431" width="15.33203125" style="794" customWidth="1"/>
    <col min="7432" max="7432" width="18" style="794" customWidth="1"/>
    <col min="7433" max="7433" width="20.88671875" style="794" customWidth="1"/>
    <col min="7434" max="7434" width="0.44140625" style="794" customWidth="1"/>
    <col min="7435" max="7435" width="12.5546875" style="794" customWidth="1"/>
    <col min="7436" max="7441" width="0" style="794" hidden="1" customWidth="1"/>
    <col min="7442" max="7680" width="8.88671875" style="794"/>
    <col min="7681" max="7681" width="1.6640625" style="794" customWidth="1"/>
    <col min="7682" max="7682" width="42.6640625" style="794" customWidth="1"/>
    <col min="7683" max="7683" width="10.6640625" style="794" customWidth="1"/>
    <col min="7684" max="7684" width="0.44140625" style="794" customWidth="1"/>
    <col min="7685" max="7685" width="19.6640625" style="794" customWidth="1"/>
    <col min="7686" max="7686" width="10.6640625" style="794" customWidth="1"/>
    <col min="7687" max="7687" width="15.33203125" style="794" customWidth="1"/>
    <col min="7688" max="7688" width="18" style="794" customWidth="1"/>
    <col min="7689" max="7689" width="20.88671875" style="794" customWidth="1"/>
    <col min="7690" max="7690" width="0.44140625" style="794" customWidth="1"/>
    <col min="7691" max="7691" width="12.5546875" style="794" customWidth="1"/>
    <col min="7692" max="7697" width="0" style="794" hidden="1" customWidth="1"/>
    <col min="7698" max="7936" width="8.88671875" style="794"/>
    <col min="7937" max="7937" width="1.6640625" style="794" customWidth="1"/>
    <col min="7938" max="7938" width="42.6640625" style="794" customWidth="1"/>
    <col min="7939" max="7939" width="10.6640625" style="794" customWidth="1"/>
    <col min="7940" max="7940" width="0.44140625" style="794" customWidth="1"/>
    <col min="7941" max="7941" width="19.6640625" style="794" customWidth="1"/>
    <col min="7942" max="7942" width="10.6640625" style="794" customWidth="1"/>
    <col min="7943" max="7943" width="15.33203125" style="794" customWidth="1"/>
    <col min="7944" max="7944" width="18" style="794" customWidth="1"/>
    <col min="7945" max="7945" width="20.88671875" style="794" customWidth="1"/>
    <col min="7946" max="7946" width="0.44140625" style="794" customWidth="1"/>
    <col min="7947" max="7947" width="12.5546875" style="794" customWidth="1"/>
    <col min="7948" max="7953" width="0" style="794" hidden="1" customWidth="1"/>
    <col min="7954" max="8192" width="8.88671875" style="794"/>
    <col min="8193" max="8193" width="1.6640625" style="794" customWidth="1"/>
    <col min="8194" max="8194" width="42.6640625" style="794" customWidth="1"/>
    <col min="8195" max="8195" width="10.6640625" style="794" customWidth="1"/>
    <col min="8196" max="8196" width="0.44140625" style="794" customWidth="1"/>
    <col min="8197" max="8197" width="19.6640625" style="794" customWidth="1"/>
    <col min="8198" max="8198" width="10.6640625" style="794" customWidth="1"/>
    <col min="8199" max="8199" width="15.33203125" style="794" customWidth="1"/>
    <col min="8200" max="8200" width="18" style="794" customWidth="1"/>
    <col min="8201" max="8201" width="20.88671875" style="794" customWidth="1"/>
    <col min="8202" max="8202" width="0.44140625" style="794" customWidth="1"/>
    <col min="8203" max="8203" width="12.5546875" style="794" customWidth="1"/>
    <col min="8204" max="8209" width="0" style="794" hidden="1" customWidth="1"/>
    <col min="8210" max="8448" width="8.88671875" style="794"/>
    <col min="8449" max="8449" width="1.6640625" style="794" customWidth="1"/>
    <col min="8450" max="8450" width="42.6640625" style="794" customWidth="1"/>
    <col min="8451" max="8451" width="10.6640625" style="794" customWidth="1"/>
    <col min="8452" max="8452" width="0.44140625" style="794" customWidth="1"/>
    <col min="8453" max="8453" width="19.6640625" style="794" customWidth="1"/>
    <col min="8454" max="8454" width="10.6640625" style="794" customWidth="1"/>
    <col min="8455" max="8455" width="15.33203125" style="794" customWidth="1"/>
    <col min="8456" max="8456" width="18" style="794" customWidth="1"/>
    <col min="8457" max="8457" width="20.88671875" style="794" customWidth="1"/>
    <col min="8458" max="8458" width="0.44140625" style="794" customWidth="1"/>
    <col min="8459" max="8459" width="12.5546875" style="794" customWidth="1"/>
    <col min="8460" max="8465" width="0" style="794" hidden="1" customWidth="1"/>
    <col min="8466" max="8704" width="8.88671875" style="794"/>
    <col min="8705" max="8705" width="1.6640625" style="794" customWidth="1"/>
    <col min="8706" max="8706" width="42.6640625" style="794" customWidth="1"/>
    <col min="8707" max="8707" width="10.6640625" style="794" customWidth="1"/>
    <col min="8708" max="8708" width="0.44140625" style="794" customWidth="1"/>
    <col min="8709" max="8709" width="19.6640625" style="794" customWidth="1"/>
    <col min="8710" max="8710" width="10.6640625" style="794" customWidth="1"/>
    <col min="8711" max="8711" width="15.33203125" style="794" customWidth="1"/>
    <col min="8712" max="8712" width="18" style="794" customWidth="1"/>
    <col min="8713" max="8713" width="20.88671875" style="794" customWidth="1"/>
    <col min="8714" max="8714" width="0.44140625" style="794" customWidth="1"/>
    <col min="8715" max="8715" width="12.5546875" style="794" customWidth="1"/>
    <col min="8716" max="8721" width="0" style="794" hidden="1" customWidth="1"/>
    <col min="8722" max="8960" width="8.88671875" style="794"/>
    <col min="8961" max="8961" width="1.6640625" style="794" customWidth="1"/>
    <col min="8962" max="8962" width="42.6640625" style="794" customWidth="1"/>
    <col min="8963" max="8963" width="10.6640625" style="794" customWidth="1"/>
    <col min="8964" max="8964" width="0.44140625" style="794" customWidth="1"/>
    <col min="8965" max="8965" width="19.6640625" style="794" customWidth="1"/>
    <col min="8966" max="8966" width="10.6640625" style="794" customWidth="1"/>
    <col min="8967" max="8967" width="15.33203125" style="794" customWidth="1"/>
    <col min="8968" max="8968" width="18" style="794" customWidth="1"/>
    <col min="8969" max="8969" width="20.88671875" style="794" customWidth="1"/>
    <col min="8970" max="8970" width="0.44140625" style="794" customWidth="1"/>
    <col min="8971" max="8971" width="12.5546875" style="794" customWidth="1"/>
    <col min="8972" max="8977" width="0" style="794" hidden="1" customWidth="1"/>
    <col min="8978" max="9216" width="8.88671875" style="794"/>
    <col min="9217" max="9217" width="1.6640625" style="794" customWidth="1"/>
    <col min="9218" max="9218" width="42.6640625" style="794" customWidth="1"/>
    <col min="9219" max="9219" width="10.6640625" style="794" customWidth="1"/>
    <col min="9220" max="9220" width="0.44140625" style="794" customWidth="1"/>
    <col min="9221" max="9221" width="19.6640625" style="794" customWidth="1"/>
    <col min="9222" max="9222" width="10.6640625" style="794" customWidth="1"/>
    <col min="9223" max="9223" width="15.33203125" style="794" customWidth="1"/>
    <col min="9224" max="9224" width="18" style="794" customWidth="1"/>
    <col min="9225" max="9225" width="20.88671875" style="794" customWidth="1"/>
    <col min="9226" max="9226" width="0.44140625" style="794" customWidth="1"/>
    <col min="9227" max="9227" width="12.5546875" style="794" customWidth="1"/>
    <col min="9228" max="9233" width="0" style="794" hidden="1" customWidth="1"/>
    <col min="9234" max="9472" width="8.88671875" style="794"/>
    <col min="9473" max="9473" width="1.6640625" style="794" customWidth="1"/>
    <col min="9474" max="9474" width="42.6640625" style="794" customWidth="1"/>
    <col min="9475" max="9475" width="10.6640625" style="794" customWidth="1"/>
    <col min="9476" max="9476" width="0.44140625" style="794" customWidth="1"/>
    <col min="9477" max="9477" width="19.6640625" style="794" customWidth="1"/>
    <col min="9478" max="9478" width="10.6640625" style="794" customWidth="1"/>
    <col min="9479" max="9479" width="15.33203125" style="794" customWidth="1"/>
    <col min="9480" max="9480" width="18" style="794" customWidth="1"/>
    <col min="9481" max="9481" width="20.88671875" style="794" customWidth="1"/>
    <col min="9482" max="9482" width="0.44140625" style="794" customWidth="1"/>
    <col min="9483" max="9483" width="12.5546875" style="794" customWidth="1"/>
    <col min="9484" max="9489" width="0" style="794" hidden="1" customWidth="1"/>
    <col min="9490" max="9728" width="8.88671875" style="794"/>
    <col min="9729" max="9729" width="1.6640625" style="794" customWidth="1"/>
    <col min="9730" max="9730" width="42.6640625" style="794" customWidth="1"/>
    <col min="9731" max="9731" width="10.6640625" style="794" customWidth="1"/>
    <col min="9732" max="9732" width="0.44140625" style="794" customWidth="1"/>
    <col min="9733" max="9733" width="19.6640625" style="794" customWidth="1"/>
    <col min="9734" max="9734" width="10.6640625" style="794" customWidth="1"/>
    <col min="9735" max="9735" width="15.33203125" style="794" customWidth="1"/>
    <col min="9736" max="9736" width="18" style="794" customWidth="1"/>
    <col min="9737" max="9737" width="20.88671875" style="794" customWidth="1"/>
    <col min="9738" max="9738" width="0.44140625" style="794" customWidth="1"/>
    <col min="9739" max="9739" width="12.5546875" style="794" customWidth="1"/>
    <col min="9740" max="9745" width="0" style="794" hidden="1" customWidth="1"/>
    <col min="9746" max="9984" width="8.88671875" style="794"/>
    <col min="9985" max="9985" width="1.6640625" style="794" customWidth="1"/>
    <col min="9986" max="9986" width="42.6640625" style="794" customWidth="1"/>
    <col min="9987" max="9987" width="10.6640625" style="794" customWidth="1"/>
    <col min="9988" max="9988" width="0.44140625" style="794" customWidth="1"/>
    <col min="9989" max="9989" width="19.6640625" style="794" customWidth="1"/>
    <col min="9990" max="9990" width="10.6640625" style="794" customWidth="1"/>
    <col min="9991" max="9991" width="15.33203125" style="794" customWidth="1"/>
    <col min="9992" max="9992" width="18" style="794" customWidth="1"/>
    <col min="9993" max="9993" width="20.88671875" style="794" customWidth="1"/>
    <col min="9994" max="9994" width="0.44140625" style="794" customWidth="1"/>
    <col min="9995" max="9995" width="12.5546875" style="794" customWidth="1"/>
    <col min="9996" max="10001" width="0" style="794" hidden="1" customWidth="1"/>
    <col min="10002" max="10240" width="8.88671875" style="794"/>
    <col min="10241" max="10241" width="1.6640625" style="794" customWidth="1"/>
    <col min="10242" max="10242" width="42.6640625" style="794" customWidth="1"/>
    <col min="10243" max="10243" width="10.6640625" style="794" customWidth="1"/>
    <col min="10244" max="10244" width="0.44140625" style="794" customWidth="1"/>
    <col min="10245" max="10245" width="19.6640625" style="794" customWidth="1"/>
    <col min="10246" max="10246" width="10.6640625" style="794" customWidth="1"/>
    <col min="10247" max="10247" width="15.33203125" style="794" customWidth="1"/>
    <col min="10248" max="10248" width="18" style="794" customWidth="1"/>
    <col min="10249" max="10249" width="20.88671875" style="794" customWidth="1"/>
    <col min="10250" max="10250" width="0.44140625" style="794" customWidth="1"/>
    <col min="10251" max="10251" width="12.5546875" style="794" customWidth="1"/>
    <col min="10252" max="10257" width="0" style="794" hidden="1" customWidth="1"/>
    <col min="10258" max="10496" width="8.88671875" style="794"/>
    <col min="10497" max="10497" width="1.6640625" style="794" customWidth="1"/>
    <col min="10498" max="10498" width="42.6640625" style="794" customWidth="1"/>
    <col min="10499" max="10499" width="10.6640625" style="794" customWidth="1"/>
    <col min="10500" max="10500" width="0.44140625" style="794" customWidth="1"/>
    <col min="10501" max="10501" width="19.6640625" style="794" customWidth="1"/>
    <col min="10502" max="10502" width="10.6640625" style="794" customWidth="1"/>
    <col min="10503" max="10503" width="15.33203125" style="794" customWidth="1"/>
    <col min="10504" max="10504" width="18" style="794" customWidth="1"/>
    <col min="10505" max="10505" width="20.88671875" style="794" customWidth="1"/>
    <col min="10506" max="10506" width="0.44140625" style="794" customWidth="1"/>
    <col min="10507" max="10507" width="12.5546875" style="794" customWidth="1"/>
    <col min="10508" max="10513" width="0" style="794" hidden="1" customWidth="1"/>
    <col min="10514" max="10752" width="8.88671875" style="794"/>
    <col min="10753" max="10753" width="1.6640625" style="794" customWidth="1"/>
    <col min="10754" max="10754" width="42.6640625" style="794" customWidth="1"/>
    <col min="10755" max="10755" width="10.6640625" style="794" customWidth="1"/>
    <col min="10756" max="10756" width="0.44140625" style="794" customWidth="1"/>
    <col min="10757" max="10757" width="19.6640625" style="794" customWidth="1"/>
    <col min="10758" max="10758" width="10.6640625" style="794" customWidth="1"/>
    <col min="10759" max="10759" width="15.33203125" style="794" customWidth="1"/>
    <col min="10760" max="10760" width="18" style="794" customWidth="1"/>
    <col min="10761" max="10761" width="20.88671875" style="794" customWidth="1"/>
    <col min="10762" max="10762" width="0.44140625" style="794" customWidth="1"/>
    <col min="10763" max="10763" width="12.5546875" style="794" customWidth="1"/>
    <col min="10764" max="10769" width="0" style="794" hidden="1" customWidth="1"/>
    <col min="10770" max="11008" width="8.88671875" style="794"/>
    <col min="11009" max="11009" width="1.6640625" style="794" customWidth="1"/>
    <col min="11010" max="11010" width="42.6640625" style="794" customWidth="1"/>
    <col min="11011" max="11011" width="10.6640625" style="794" customWidth="1"/>
    <col min="11012" max="11012" width="0.44140625" style="794" customWidth="1"/>
    <col min="11013" max="11013" width="19.6640625" style="794" customWidth="1"/>
    <col min="11014" max="11014" width="10.6640625" style="794" customWidth="1"/>
    <col min="11015" max="11015" width="15.33203125" style="794" customWidth="1"/>
    <col min="11016" max="11016" width="18" style="794" customWidth="1"/>
    <col min="11017" max="11017" width="20.88671875" style="794" customWidth="1"/>
    <col min="11018" max="11018" width="0.44140625" style="794" customWidth="1"/>
    <col min="11019" max="11019" width="12.5546875" style="794" customWidth="1"/>
    <col min="11020" max="11025" width="0" style="794" hidden="1" customWidth="1"/>
    <col min="11026" max="11264" width="8.88671875" style="794"/>
    <col min="11265" max="11265" width="1.6640625" style="794" customWidth="1"/>
    <col min="11266" max="11266" width="42.6640625" style="794" customWidth="1"/>
    <col min="11267" max="11267" width="10.6640625" style="794" customWidth="1"/>
    <col min="11268" max="11268" width="0.44140625" style="794" customWidth="1"/>
    <col min="11269" max="11269" width="19.6640625" style="794" customWidth="1"/>
    <col min="11270" max="11270" width="10.6640625" style="794" customWidth="1"/>
    <col min="11271" max="11271" width="15.33203125" style="794" customWidth="1"/>
    <col min="11272" max="11272" width="18" style="794" customWidth="1"/>
    <col min="11273" max="11273" width="20.88671875" style="794" customWidth="1"/>
    <col min="11274" max="11274" width="0.44140625" style="794" customWidth="1"/>
    <col min="11275" max="11275" width="12.5546875" style="794" customWidth="1"/>
    <col min="11276" max="11281" width="0" style="794" hidden="1" customWidth="1"/>
    <col min="11282" max="11520" width="8.88671875" style="794"/>
    <col min="11521" max="11521" width="1.6640625" style="794" customWidth="1"/>
    <col min="11522" max="11522" width="42.6640625" style="794" customWidth="1"/>
    <col min="11523" max="11523" width="10.6640625" style="794" customWidth="1"/>
    <col min="11524" max="11524" width="0.44140625" style="794" customWidth="1"/>
    <col min="11525" max="11525" width="19.6640625" style="794" customWidth="1"/>
    <col min="11526" max="11526" width="10.6640625" style="794" customWidth="1"/>
    <col min="11527" max="11527" width="15.33203125" style="794" customWidth="1"/>
    <col min="11528" max="11528" width="18" style="794" customWidth="1"/>
    <col min="11529" max="11529" width="20.88671875" style="794" customWidth="1"/>
    <col min="11530" max="11530" width="0.44140625" style="794" customWidth="1"/>
    <col min="11531" max="11531" width="12.5546875" style="794" customWidth="1"/>
    <col min="11532" max="11537" width="0" style="794" hidden="1" customWidth="1"/>
    <col min="11538" max="11776" width="8.88671875" style="794"/>
    <col min="11777" max="11777" width="1.6640625" style="794" customWidth="1"/>
    <col min="11778" max="11778" width="42.6640625" style="794" customWidth="1"/>
    <col min="11779" max="11779" width="10.6640625" style="794" customWidth="1"/>
    <col min="11780" max="11780" width="0.44140625" style="794" customWidth="1"/>
    <col min="11781" max="11781" width="19.6640625" style="794" customWidth="1"/>
    <col min="11782" max="11782" width="10.6640625" style="794" customWidth="1"/>
    <col min="11783" max="11783" width="15.33203125" style="794" customWidth="1"/>
    <col min="11784" max="11784" width="18" style="794" customWidth="1"/>
    <col min="11785" max="11785" width="20.88671875" style="794" customWidth="1"/>
    <col min="11786" max="11786" width="0.44140625" style="794" customWidth="1"/>
    <col min="11787" max="11787" width="12.5546875" style="794" customWidth="1"/>
    <col min="11788" max="11793" width="0" style="794" hidden="1" customWidth="1"/>
    <col min="11794" max="12032" width="8.88671875" style="794"/>
    <col min="12033" max="12033" width="1.6640625" style="794" customWidth="1"/>
    <col min="12034" max="12034" width="42.6640625" style="794" customWidth="1"/>
    <col min="12035" max="12035" width="10.6640625" style="794" customWidth="1"/>
    <col min="12036" max="12036" width="0.44140625" style="794" customWidth="1"/>
    <col min="12037" max="12037" width="19.6640625" style="794" customWidth="1"/>
    <col min="12038" max="12038" width="10.6640625" style="794" customWidth="1"/>
    <col min="12039" max="12039" width="15.33203125" style="794" customWidth="1"/>
    <col min="12040" max="12040" width="18" style="794" customWidth="1"/>
    <col min="12041" max="12041" width="20.88671875" style="794" customWidth="1"/>
    <col min="12042" max="12042" width="0.44140625" style="794" customWidth="1"/>
    <col min="12043" max="12043" width="12.5546875" style="794" customWidth="1"/>
    <col min="12044" max="12049" width="0" style="794" hidden="1" customWidth="1"/>
    <col min="12050" max="12288" width="8.88671875" style="794"/>
    <col min="12289" max="12289" width="1.6640625" style="794" customWidth="1"/>
    <col min="12290" max="12290" width="42.6640625" style="794" customWidth="1"/>
    <col min="12291" max="12291" width="10.6640625" style="794" customWidth="1"/>
    <col min="12292" max="12292" width="0.44140625" style="794" customWidth="1"/>
    <col min="12293" max="12293" width="19.6640625" style="794" customWidth="1"/>
    <col min="12294" max="12294" width="10.6640625" style="794" customWidth="1"/>
    <col min="12295" max="12295" width="15.33203125" style="794" customWidth="1"/>
    <col min="12296" max="12296" width="18" style="794" customWidth="1"/>
    <col min="12297" max="12297" width="20.88671875" style="794" customWidth="1"/>
    <col min="12298" max="12298" width="0.44140625" style="794" customWidth="1"/>
    <col min="12299" max="12299" width="12.5546875" style="794" customWidth="1"/>
    <col min="12300" max="12305" width="0" style="794" hidden="1" customWidth="1"/>
    <col min="12306" max="12544" width="8.88671875" style="794"/>
    <col min="12545" max="12545" width="1.6640625" style="794" customWidth="1"/>
    <col min="12546" max="12546" width="42.6640625" style="794" customWidth="1"/>
    <col min="12547" max="12547" width="10.6640625" style="794" customWidth="1"/>
    <col min="12548" max="12548" width="0.44140625" style="794" customWidth="1"/>
    <col min="12549" max="12549" width="19.6640625" style="794" customWidth="1"/>
    <col min="12550" max="12550" width="10.6640625" style="794" customWidth="1"/>
    <col min="12551" max="12551" width="15.33203125" style="794" customWidth="1"/>
    <col min="12552" max="12552" width="18" style="794" customWidth="1"/>
    <col min="12553" max="12553" width="20.88671875" style="794" customWidth="1"/>
    <col min="12554" max="12554" width="0.44140625" style="794" customWidth="1"/>
    <col min="12555" max="12555" width="12.5546875" style="794" customWidth="1"/>
    <col min="12556" max="12561" width="0" style="794" hidden="1" customWidth="1"/>
    <col min="12562" max="12800" width="8.88671875" style="794"/>
    <col min="12801" max="12801" width="1.6640625" style="794" customWidth="1"/>
    <col min="12802" max="12802" width="42.6640625" style="794" customWidth="1"/>
    <col min="12803" max="12803" width="10.6640625" style="794" customWidth="1"/>
    <col min="12804" max="12804" width="0.44140625" style="794" customWidth="1"/>
    <col min="12805" max="12805" width="19.6640625" style="794" customWidth="1"/>
    <col min="12806" max="12806" width="10.6640625" style="794" customWidth="1"/>
    <col min="12807" max="12807" width="15.33203125" style="794" customWidth="1"/>
    <col min="12808" max="12808" width="18" style="794" customWidth="1"/>
    <col min="12809" max="12809" width="20.88671875" style="794" customWidth="1"/>
    <col min="12810" max="12810" width="0.44140625" style="794" customWidth="1"/>
    <col min="12811" max="12811" width="12.5546875" style="794" customWidth="1"/>
    <col min="12812" max="12817" width="0" style="794" hidden="1" customWidth="1"/>
    <col min="12818" max="13056" width="8.88671875" style="794"/>
    <col min="13057" max="13057" width="1.6640625" style="794" customWidth="1"/>
    <col min="13058" max="13058" width="42.6640625" style="794" customWidth="1"/>
    <col min="13059" max="13059" width="10.6640625" style="794" customWidth="1"/>
    <col min="13060" max="13060" width="0.44140625" style="794" customWidth="1"/>
    <col min="13061" max="13061" width="19.6640625" style="794" customWidth="1"/>
    <col min="13062" max="13062" width="10.6640625" style="794" customWidth="1"/>
    <col min="13063" max="13063" width="15.33203125" style="794" customWidth="1"/>
    <col min="13064" max="13064" width="18" style="794" customWidth="1"/>
    <col min="13065" max="13065" width="20.88671875" style="794" customWidth="1"/>
    <col min="13066" max="13066" width="0.44140625" style="794" customWidth="1"/>
    <col min="13067" max="13067" width="12.5546875" style="794" customWidth="1"/>
    <col min="13068" max="13073" width="0" style="794" hidden="1" customWidth="1"/>
    <col min="13074" max="13312" width="8.88671875" style="794"/>
    <col min="13313" max="13313" width="1.6640625" style="794" customWidth="1"/>
    <col min="13314" max="13314" width="42.6640625" style="794" customWidth="1"/>
    <col min="13315" max="13315" width="10.6640625" style="794" customWidth="1"/>
    <col min="13316" max="13316" width="0.44140625" style="794" customWidth="1"/>
    <col min="13317" max="13317" width="19.6640625" style="794" customWidth="1"/>
    <col min="13318" max="13318" width="10.6640625" style="794" customWidth="1"/>
    <col min="13319" max="13319" width="15.33203125" style="794" customWidth="1"/>
    <col min="13320" max="13320" width="18" style="794" customWidth="1"/>
    <col min="13321" max="13321" width="20.88671875" style="794" customWidth="1"/>
    <col min="13322" max="13322" width="0.44140625" style="794" customWidth="1"/>
    <col min="13323" max="13323" width="12.5546875" style="794" customWidth="1"/>
    <col min="13324" max="13329" width="0" style="794" hidden="1" customWidth="1"/>
    <col min="13330" max="13568" width="8.88671875" style="794"/>
    <col min="13569" max="13569" width="1.6640625" style="794" customWidth="1"/>
    <col min="13570" max="13570" width="42.6640625" style="794" customWidth="1"/>
    <col min="13571" max="13571" width="10.6640625" style="794" customWidth="1"/>
    <col min="13572" max="13572" width="0.44140625" style="794" customWidth="1"/>
    <col min="13573" max="13573" width="19.6640625" style="794" customWidth="1"/>
    <col min="13574" max="13574" width="10.6640625" style="794" customWidth="1"/>
    <col min="13575" max="13575" width="15.33203125" style="794" customWidth="1"/>
    <col min="13576" max="13576" width="18" style="794" customWidth="1"/>
    <col min="13577" max="13577" width="20.88671875" style="794" customWidth="1"/>
    <col min="13578" max="13578" width="0.44140625" style="794" customWidth="1"/>
    <col min="13579" max="13579" width="12.5546875" style="794" customWidth="1"/>
    <col min="13580" max="13585" width="0" style="794" hidden="1" customWidth="1"/>
    <col min="13586" max="13824" width="8.88671875" style="794"/>
    <col min="13825" max="13825" width="1.6640625" style="794" customWidth="1"/>
    <col min="13826" max="13826" width="42.6640625" style="794" customWidth="1"/>
    <col min="13827" max="13827" width="10.6640625" style="794" customWidth="1"/>
    <col min="13828" max="13828" width="0.44140625" style="794" customWidth="1"/>
    <col min="13829" max="13829" width="19.6640625" style="794" customWidth="1"/>
    <col min="13830" max="13830" width="10.6640625" style="794" customWidth="1"/>
    <col min="13831" max="13831" width="15.33203125" style="794" customWidth="1"/>
    <col min="13832" max="13832" width="18" style="794" customWidth="1"/>
    <col min="13833" max="13833" width="20.88671875" style="794" customWidth="1"/>
    <col min="13834" max="13834" width="0.44140625" style="794" customWidth="1"/>
    <col min="13835" max="13835" width="12.5546875" style="794" customWidth="1"/>
    <col min="13836" max="13841" width="0" style="794" hidden="1" customWidth="1"/>
    <col min="13842" max="14080" width="8.88671875" style="794"/>
    <col min="14081" max="14081" width="1.6640625" style="794" customWidth="1"/>
    <col min="14082" max="14082" width="42.6640625" style="794" customWidth="1"/>
    <col min="14083" max="14083" width="10.6640625" style="794" customWidth="1"/>
    <col min="14084" max="14084" width="0.44140625" style="794" customWidth="1"/>
    <col min="14085" max="14085" width="19.6640625" style="794" customWidth="1"/>
    <col min="14086" max="14086" width="10.6640625" style="794" customWidth="1"/>
    <col min="14087" max="14087" width="15.33203125" style="794" customWidth="1"/>
    <col min="14088" max="14088" width="18" style="794" customWidth="1"/>
    <col min="14089" max="14089" width="20.88671875" style="794" customWidth="1"/>
    <col min="14090" max="14090" width="0.44140625" style="794" customWidth="1"/>
    <col min="14091" max="14091" width="12.5546875" style="794" customWidth="1"/>
    <col min="14092" max="14097" width="0" style="794" hidden="1" customWidth="1"/>
    <col min="14098" max="14336" width="8.88671875" style="794"/>
    <col min="14337" max="14337" width="1.6640625" style="794" customWidth="1"/>
    <col min="14338" max="14338" width="42.6640625" style="794" customWidth="1"/>
    <col min="14339" max="14339" width="10.6640625" style="794" customWidth="1"/>
    <col min="14340" max="14340" width="0.44140625" style="794" customWidth="1"/>
    <col min="14341" max="14341" width="19.6640625" style="794" customWidth="1"/>
    <col min="14342" max="14342" width="10.6640625" style="794" customWidth="1"/>
    <col min="14343" max="14343" width="15.33203125" style="794" customWidth="1"/>
    <col min="14344" max="14344" width="18" style="794" customWidth="1"/>
    <col min="14345" max="14345" width="20.88671875" style="794" customWidth="1"/>
    <col min="14346" max="14346" width="0.44140625" style="794" customWidth="1"/>
    <col min="14347" max="14347" width="12.5546875" style="794" customWidth="1"/>
    <col min="14348" max="14353" width="0" style="794" hidden="1" customWidth="1"/>
    <col min="14354" max="14592" width="8.88671875" style="794"/>
    <col min="14593" max="14593" width="1.6640625" style="794" customWidth="1"/>
    <col min="14594" max="14594" width="42.6640625" style="794" customWidth="1"/>
    <col min="14595" max="14595" width="10.6640625" style="794" customWidth="1"/>
    <col min="14596" max="14596" width="0.44140625" style="794" customWidth="1"/>
    <col min="14597" max="14597" width="19.6640625" style="794" customWidth="1"/>
    <col min="14598" max="14598" width="10.6640625" style="794" customWidth="1"/>
    <col min="14599" max="14599" width="15.33203125" style="794" customWidth="1"/>
    <col min="14600" max="14600" width="18" style="794" customWidth="1"/>
    <col min="14601" max="14601" width="20.88671875" style="794" customWidth="1"/>
    <col min="14602" max="14602" width="0.44140625" style="794" customWidth="1"/>
    <col min="14603" max="14603" width="12.5546875" style="794" customWidth="1"/>
    <col min="14604" max="14609" width="0" style="794" hidden="1" customWidth="1"/>
    <col min="14610" max="14848" width="8.88671875" style="794"/>
    <col min="14849" max="14849" width="1.6640625" style="794" customWidth="1"/>
    <col min="14850" max="14850" width="42.6640625" style="794" customWidth="1"/>
    <col min="14851" max="14851" width="10.6640625" style="794" customWidth="1"/>
    <col min="14852" max="14852" width="0.44140625" style="794" customWidth="1"/>
    <col min="14853" max="14853" width="19.6640625" style="794" customWidth="1"/>
    <col min="14854" max="14854" width="10.6640625" style="794" customWidth="1"/>
    <col min="14855" max="14855" width="15.33203125" style="794" customWidth="1"/>
    <col min="14856" max="14856" width="18" style="794" customWidth="1"/>
    <col min="14857" max="14857" width="20.88671875" style="794" customWidth="1"/>
    <col min="14858" max="14858" width="0.44140625" style="794" customWidth="1"/>
    <col min="14859" max="14859" width="12.5546875" style="794" customWidth="1"/>
    <col min="14860" max="14865" width="0" style="794" hidden="1" customWidth="1"/>
    <col min="14866" max="15104" width="8.88671875" style="794"/>
    <col min="15105" max="15105" width="1.6640625" style="794" customWidth="1"/>
    <col min="15106" max="15106" width="42.6640625" style="794" customWidth="1"/>
    <col min="15107" max="15107" width="10.6640625" style="794" customWidth="1"/>
    <col min="15108" max="15108" width="0.44140625" style="794" customWidth="1"/>
    <col min="15109" max="15109" width="19.6640625" style="794" customWidth="1"/>
    <col min="15110" max="15110" width="10.6640625" style="794" customWidth="1"/>
    <col min="15111" max="15111" width="15.33203125" style="794" customWidth="1"/>
    <col min="15112" max="15112" width="18" style="794" customWidth="1"/>
    <col min="15113" max="15113" width="20.88671875" style="794" customWidth="1"/>
    <col min="15114" max="15114" width="0.44140625" style="794" customWidth="1"/>
    <col min="15115" max="15115" width="12.5546875" style="794" customWidth="1"/>
    <col min="15116" max="15121" width="0" style="794" hidden="1" customWidth="1"/>
    <col min="15122" max="15360" width="8.88671875" style="794"/>
    <col min="15361" max="15361" width="1.6640625" style="794" customWidth="1"/>
    <col min="15362" max="15362" width="42.6640625" style="794" customWidth="1"/>
    <col min="15363" max="15363" width="10.6640625" style="794" customWidth="1"/>
    <col min="15364" max="15364" width="0.44140625" style="794" customWidth="1"/>
    <col min="15365" max="15365" width="19.6640625" style="794" customWidth="1"/>
    <col min="15366" max="15366" width="10.6640625" style="794" customWidth="1"/>
    <col min="15367" max="15367" width="15.33203125" style="794" customWidth="1"/>
    <col min="15368" max="15368" width="18" style="794" customWidth="1"/>
    <col min="15369" max="15369" width="20.88671875" style="794" customWidth="1"/>
    <col min="15370" max="15370" width="0.44140625" style="794" customWidth="1"/>
    <col min="15371" max="15371" width="12.5546875" style="794" customWidth="1"/>
    <col min="15372" max="15377" width="0" style="794" hidden="1" customWidth="1"/>
    <col min="15378" max="15616" width="8.88671875" style="794"/>
    <col min="15617" max="15617" width="1.6640625" style="794" customWidth="1"/>
    <col min="15618" max="15618" width="42.6640625" style="794" customWidth="1"/>
    <col min="15619" max="15619" width="10.6640625" style="794" customWidth="1"/>
    <col min="15620" max="15620" width="0.44140625" style="794" customWidth="1"/>
    <col min="15621" max="15621" width="19.6640625" style="794" customWidth="1"/>
    <col min="15622" max="15622" width="10.6640625" style="794" customWidth="1"/>
    <col min="15623" max="15623" width="15.33203125" style="794" customWidth="1"/>
    <col min="15624" max="15624" width="18" style="794" customWidth="1"/>
    <col min="15625" max="15625" width="20.88671875" style="794" customWidth="1"/>
    <col min="15626" max="15626" width="0.44140625" style="794" customWidth="1"/>
    <col min="15627" max="15627" width="12.5546875" style="794" customWidth="1"/>
    <col min="15628" max="15633" width="0" style="794" hidden="1" customWidth="1"/>
    <col min="15634" max="15872" width="8.88671875" style="794"/>
    <col min="15873" max="15873" width="1.6640625" style="794" customWidth="1"/>
    <col min="15874" max="15874" width="42.6640625" style="794" customWidth="1"/>
    <col min="15875" max="15875" width="10.6640625" style="794" customWidth="1"/>
    <col min="15876" max="15876" width="0.44140625" style="794" customWidth="1"/>
    <col min="15877" max="15877" width="19.6640625" style="794" customWidth="1"/>
    <col min="15878" max="15878" width="10.6640625" style="794" customWidth="1"/>
    <col min="15879" max="15879" width="15.33203125" style="794" customWidth="1"/>
    <col min="15880" max="15880" width="18" style="794" customWidth="1"/>
    <col min="15881" max="15881" width="20.88671875" style="794" customWidth="1"/>
    <col min="15882" max="15882" width="0.44140625" style="794" customWidth="1"/>
    <col min="15883" max="15883" width="12.5546875" style="794" customWidth="1"/>
    <col min="15884" max="15889" width="0" style="794" hidden="1" customWidth="1"/>
    <col min="15890" max="16128" width="8.88671875" style="794"/>
    <col min="16129" max="16129" width="1.6640625" style="794" customWidth="1"/>
    <col min="16130" max="16130" width="42.6640625" style="794" customWidth="1"/>
    <col min="16131" max="16131" width="10.6640625" style="794" customWidth="1"/>
    <col min="16132" max="16132" width="0.44140625" style="794" customWidth="1"/>
    <col min="16133" max="16133" width="19.6640625" style="794" customWidth="1"/>
    <col min="16134" max="16134" width="10.6640625" style="794" customWidth="1"/>
    <col min="16135" max="16135" width="15.33203125" style="794" customWidth="1"/>
    <col min="16136" max="16136" width="18" style="794" customWidth="1"/>
    <col min="16137" max="16137" width="20.88671875" style="794" customWidth="1"/>
    <col min="16138" max="16138" width="0.44140625" style="794" customWidth="1"/>
    <col min="16139" max="16139" width="12.5546875" style="794" customWidth="1"/>
    <col min="16140" max="16145" width="0" style="794" hidden="1" customWidth="1"/>
    <col min="16146" max="16384" width="8.88671875" style="794"/>
  </cols>
  <sheetData>
    <row r="1" spans="1:12" ht="12" customHeight="1">
      <c r="A1" s="791"/>
      <c r="B1" s="791"/>
      <c r="C1" s="791"/>
      <c r="D1" s="791"/>
      <c r="E1" s="791"/>
      <c r="F1" s="792"/>
      <c r="G1" s="791"/>
      <c r="H1" s="793"/>
      <c r="I1" s="791"/>
      <c r="J1" s="791"/>
      <c r="K1" s="791"/>
      <c r="L1" s="791"/>
    </row>
    <row r="2" spans="1:12" s="802" customFormat="1" ht="24" customHeight="1">
      <c r="A2" s="795"/>
      <c r="B2" s="796" t="s">
        <v>244</v>
      </c>
      <c r="C2" s="797" t="s">
        <v>245</v>
      </c>
      <c r="D2" s="797" t="s">
        <v>7</v>
      </c>
      <c r="E2" s="798" t="s">
        <v>246</v>
      </c>
      <c r="F2" s="797" t="s">
        <v>247</v>
      </c>
      <c r="G2" s="798" t="s">
        <v>248</v>
      </c>
      <c r="H2" s="799" t="s">
        <v>249</v>
      </c>
      <c r="I2" s="800" t="s">
        <v>250</v>
      </c>
      <c r="J2" s="800"/>
      <c r="K2" s="799" t="s">
        <v>251</v>
      </c>
      <c r="L2" s="801"/>
    </row>
    <row r="3" spans="1:12" s="810" customFormat="1" ht="12" customHeight="1">
      <c r="A3" s="803"/>
      <c r="B3" s="804"/>
      <c r="C3" s="805"/>
      <c r="D3" s="805"/>
      <c r="E3" s="806"/>
      <c r="F3" s="805"/>
      <c r="G3" s="806"/>
      <c r="H3" s="807"/>
      <c r="I3" s="804"/>
      <c r="J3" s="804"/>
      <c r="K3" s="808"/>
      <c r="L3" s="809"/>
    </row>
    <row r="4" spans="1:12" s="810" customFormat="1" ht="12" customHeight="1">
      <c r="A4" s="803"/>
      <c r="B4" s="811" t="s">
        <v>252</v>
      </c>
      <c r="C4" s="812" t="s">
        <v>232</v>
      </c>
      <c r="D4" s="812"/>
      <c r="E4" s="813" t="s">
        <v>253</v>
      </c>
      <c r="F4" s="812" t="s">
        <v>254</v>
      </c>
      <c r="G4" s="813" t="s">
        <v>155</v>
      </c>
      <c r="H4" s="814">
        <v>0.5504</v>
      </c>
      <c r="I4" s="813" t="s">
        <v>255</v>
      </c>
      <c r="J4" s="815"/>
      <c r="K4" s="812" t="s">
        <v>279</v>
      </c>
      <c r="L4" s="816"/>
    </row>
    <row r="5" spans="1:12" s="810" customFormat="1" ht="12" customHeight="1">
      <c r="A5" s="803"/>
      <c r="B5" s="811" t="s">
        <v>256</v>
      </c>
      <c r="C5" s="812" t="s">
        <v>232</v>
      </c>
      <c r="D5" s="812"/>
      <c r="E5" s="813" t="s">
        <v>253</v>
      </c>
      <c r="F5" s="812" t="s">
        <v>257</v>
      </c>
      <c r="G5" s="813" t="s">
        <v>157</v>
      </c>
      <c r="H5" s="814">
        <v>0.26229999999999998</v>
      </c>
      <c r="I5" s="813" t="s">
        <v>255</v>
      </c>
      <c r="J5" s="815"/>
      <c r="K5" s="812" t="s">
        <v>258</v>
      </c>
      <c r="L5" s="816"/>
    </row>
    <row r="6" spans="1:12" ht="12" customHeight="1">
      <c r="A6" s="791"/>
      <c r="B6" s="817" t="s">
        <v>259</v>
      </c>
      <c r="C6" s="812" t="s">
        <v>129</v>
      </c>
      <c r="D6" s="812"/>
      <c r="E6" s="813" t="s">
        <v>253</v>
      </c>
      <c r="F6" s="818" t="s">
        <v>254</v>
      </c>
      <c r="G6" s="813" t="s">
        <v>157</v>
      </c>
      <c r="H6" s="814">
        <v>0.47860000000000003</v>
      </c>
      <c r="I6" s="813" t="s">
        <v>260</v>
      </c>
      <c r="J6" s="815"/>
      <c r="K6" s="812" t="s">
        <v>258</v>
      </c>
      <c r="L6" s="816"/>
    </row>
    <row r="7" spans="1:12" ht="12" customHeight="1">
      <c r="A7" s="791"/>
      <c r="B7" s="819" t="s">
        <v>261</v>
      </c>
      <c r="C7" s="812" t="s">
        <v>131</v>
      </c>
      <c r="D7" s="812"/>
      <c r="E7" s="820" t="s">
        <v>262</v>
      </c>
      <c r="F7" s="812" t="s">
        <v>263</v>
      </c>
      <c r="G7" s="820" t="s">
        <v>157</v>
      </c>
      <c r="H7" s="814">
        <v>0.2</v>
      </c>
      <c r="I7" s="813" t="s">
        <v>264</v>
      </c>
      <c r="J7" s="815"/>
      <c r="K7" s="812" t="s">
        <v>292</v>
      </c>
      <c r="L7" s="821"/>
    </row>
    <row r="8" spans="1:12" ht="12" customHeight="1">
      <c r="A8" s="791"/>
      <c r="B8" s="819" t="s">
        <v>265</v>
      </c>
      <c r="C8" s="812" t="s">
        <v>234</v>
      </c>
      <c r="D8" s="812"/>
      <c r="E8" s="813" t="s">
        <v>253</v>
      </c>
      <c r="F8" s="812" t="s">
        <v>266</v>
      </c>
      <c r="G8" s="813" t="s">
        <v>157</v>
      </c>
      <c r="H8" s="814">
        <v>0.23760000000000001</v>
      </c>
      <c r="I8" s="813" t="s">
        <v>255</v>
      </c>
      <c r="J8" s="815"/>
      <c r="K8" s="812" t="s">
        <v>267</v>
      </c>
      <c r="L8" s="816"/>
    </row>
    <row r="9" spans="1:12" ht="12" customHeight="1">
      <c r="A9" s="791"/>
      <c r="B9" s="819" t="s">
        <v>268</v>
      </c>
      <c r="C9" s="812" t="s">
        <v>234</v>
      </c>
      <c r="D9" s="812"/>
      <c r="E9" s="813" t="s">
        <v>253</v>
      </c>
      <c r="F9" s="812" t="s">
        <v>269</v>
      </c>
      <c r="G9" s="813" t="s">
        <v>157</v>
      </c>
      <c r="H9" s="814">
        <v>0.5</v>
      </c>
      <c r="I9" s="813" t="s">
        <v>255</v>
      </c>
      <c r="J9" s="815"/>
      <c r="K9" s="812" t="s">
        <v>279</v>
      </c>
      <c r="L9" s="816"/>
    </row>
    <row r="10" spans="1:12" ht="12" hidden="1" customHeight="1">
      <c r="A10" s="791"/>
      <c r="B10" s="819" t="s">
        <v>270</v>
      </c>
      <c r="C10" s="812" t="s">
        <v>234</v>
      </c>
      <c r="D10" s="812"/>
      <c r="E10" s="813" t="s">
        <v>262</v>
      </c>
      <c r="F10" s="812" t="s">
        <v>271</v>
      </c>
      <c r="G10" s="813" t="s">
        <v>157</v>
      </c>
      <c r="H10" s="814"/>
      <c r="I10" s="815"/>
      <c r="J10" s="815"/>
      <c r="K10" s="812"/>
      <c r="L10" s="816"/>
    </row>
    <row r="11" spans="1:12">
      <c r="A11" s="791"/>
      <c r="B11" s="819" t="s">
        <v>272</v>
      </c>
      <c r="C11" s="812" t="s">
        <v>139</v>
      </c>
      <c r="D11" s="812"/>
      <c r="E11" s="813" t="s">
        <v>253</v>
      </c>
      <c r="F11" s="812" t="s">
        <v>269</v>
      </c>
      <c r="G11" s="813" t="s">
        <v>157</v>
      </c>
      <c r="H11" s="814">
        <v>0.15079999999999999</v>
      </c>
      <c r="I11" s="813" t="s">
        <v>273</v>
      </c>
      <c r="J11" s="815"/>
      <c r="K11" s="812" t="s">
        <v>274</v>
      </c>
      <c r="L11" s="816"/>
    </row>
    <row r="12" spans="1:12" ht="12" customHeight="1">
      <c r="A12" s="791"/>
      <c r="B12" s="819" t="s">
        <v>275</v>
      </c>
      <c r="C12" s="812" t="s">
        <v>140</v>
      </c>
      <c r="D12" s="812"/>
      <c r="E12" s="813" t="s">
        <v>253</v>
      </c>
      <c r="F12" s="822">
        <v>2019</v>
      </c>
      <c r="G12" s="820" t="s">
        <v>157</v>
      </c>
      <c r="H12" s="814">
        <v>0.15459999999999999</v>
      </c>
      <c r="I12" s="813" t="s">
        <v>255</v>
      </c>
      <c r="J12" s="815"/>
      <c r="K12" s="812" t="s">
        <v>267</v>
      </c>
      <c r="L12" s="821"/>
    </row>
    <row r="13" spans="1:12" ht="12" customHeight="1">
      <c r="A13" s="791"/>
      <c r="B13" s="819" t="s">
        <v>276</v>
      </c>
      <c r="C13" s="812" t="s">
        <v>140</v>
      </c>
      <c r="D13" s="812"/>
      <c r="E13" s="820" t="s">
        <v>277</v>
      </c>
      <c r="F13" s="812" t="s">
        <v>278</v>
      </c>
      <c r="G13" s="820" t="s">
        <v>157</v>
      </c>
      <c r="H13" s="814">
        <v>0.15</v>
      </c>
      <c r="I13" s="813" t="s">
        <v>264</v>
      </c>
      <c r="J13" s="815"/>
      <c r="K13" s="812" t="s">
        <v>279</v>
      </c>
      <c r="L13" s="821"/>
    </row>
    <row r="14" spans="1:12" ht="12" customHeight="1">
      <c r="A14" s="791"/>
      <c r="B14" s="811"/>
      <c r="C14" s="823"/>
      <c r="D14" s="823"/>
      <c r="E14" s="823"/>
      <c r="F14" s="824"/>
      <c r="G14" s="823"/>
      <c r="H14" s="825"/>
      <c r="I14" s="824"/>
      <c r="J14" s="824"/>
      <c r="K14" s="824"/>
      <c r="L14" s="816"/>
    </row>
    <row r="15" spans="1:12" ht="12" hidden="1" customHeight="1">
      <c r="A15" s="791"/>
      <c r="B15" s="826"/>
      <c r="C15" s="791"/>
      <c r="D15" s="791"/>
      <c r="E15" s="791"/>
      <c r="F15" s="792"/>
      <c r="G15" s="791"/>
      <c r="H15" s="793"/>
      <c r="I15" s="791"/>
      <c r="J15" s="791"/>
      <c r="K15" s="791"/>
      <c r="L15" s="791"/>
    </row>
    <row r="16" spans="1:12" ht="12" hidden="1" customHeight="1">
      <c r="A16" s="791"/>
      <c r="B16" s="826"/>
      <c r="C16" s="791"/>
      <c r="D16" s="791"/>
      <c r="E16" s="791"/>
      <c r="F16" s="792"/>
      <c r="G16" s="791"/>
      <c r="H16" s="793"/>
      <c r="I16" s="791"/>
      <c r="J16" s="791"/>
      <c r="K16" s="791"/>
      <c r="L16" s="791"/>
    </row>
    <row r="17" spans="1:15" ht="12" hidden="1" customHeight="1">
      <c r="A17" s="791"/>
      <c r="B17" s="826"/>
      <c r="C17" s="791"/>
      <c r="D17" s="791"/>
      <c r="E17" s="791"/>
      <c r="F17" s="792"/>
      <c r="G17" s="791"/>
      <c r="H17" s="793"/>
      <c r="I17" s="791"/>
      <c r="J17" s="791"/>
      <c r="K17" s="791"/>
      <c r="L17" s="791"/>
    </row>
    <row r="18" spans="1:15" ht="12" customHeight="1">
      <c r="A18" s="827"/>
      <c r="B18" s="828"/>
      <c r="C18" s="829"/>
      <c r="D18" s="829"/>
      <c r="E18" s="829"/>
      <c r="F18" s="829"/>
      <c r="G18" s="829"/>
      <c r="H18" s="1568" t="s">
        <v>280</v>
      </c>
      <c r="I18" s="1568"/>
      <c r="J18" s="1568"/>
      <c r="K18" s="1568"/>
      <c r="L18" s="830"/>
    </row>
    <row r="19" spans="1:15" s="840" customFormat="1" ht="12" customHeight="1">
      <c r="A19" s="827"/>
      <c r="B19" s="831" t="s">
        <v>22</v>
      </c>
      <c r="C19" s="832"/>
      <c r="D19" s="833"/>
      <c r="E19" s="834"/>
      <c r="F19" s="832"/>
      <c r="G19" s="835" t="s">
        <v>99</v>
      </c>
      <c r="H19" s="836" t="s">
        <v>281</v>
      </c>
      <c r="I19" s="837" t="s">
        <v>282</v>
      </c>
      <c r="J19" s="838"/>
      <c r="K19" s="836" t="s">
        <v>283</v>
      </c>
      <c r="L19" s="839"/>
      <c r="O19" s="794"/>
    </row>
    <row r="20" spans="1:15" ht="12" customHeight="1">
      <c r="A20" s="791"/>
      <c r="B20" s="841"/>
      <c r="C20" s="842"/>
      <c r="D20" s="843"/>
      <c r="E20" s="844"/>
      <c r="F20" s="845"/>
      <c r="G20" s="846"/>
      <c r="H20" s="847"/>
      <c r="I20" s="848"/>
      <c r="J20" s="849"/>
      <c r="K20" s="850"/>
      <c r="L20" s="851"/>
    </row>
    <row r="21" spans="1:15" s="840" customFormat="1" ht="12" customHeight="1">
      <c r="A21" s="827"/>
      <c r="B21" s="852" t="s">
        <v>284</v>
      </c>
      <c r="C21" s="853"/>
      <c r="D21" s="854"/>
      <c r="E21" s="844"/>
      <c r="F21" s="855"/>
      <c r="G21" s="856"/>
      <c r="H21" s="847"/>
      <c r="I21" s="848"/>
      <c r="J21" s="857"/>
      <c r="K21" s="858"/>
      <c r="L21" s="859"/>
    </row>
    <row r="22" spans="1:15" s="840" customFormat="1" ht="12" customHeight="1">
      <c r="A22" s="827"/>
      <c r="B22" s="828" t="s">
        <v>256</v>
      </c>
      <c r="C22" s="860">
        <v>51792</v>
      </c>
      <c r="D22" s="861"/>
      <c r="E22" s="862"/>
      <c r="F22" s="863"/>
      <c r="G22" s="864">
        <v>123445</v>
      </c>
      <c r="H22" s="847">
        <v>12557353</v>
      </c>
      <c r="I22" s="848">
        <v>13155481</v>
      </c>
      <c r="J22" s="865">
        <v>11385877</v>
      </c>
      <c r="K22" s="847">
        <v>3468180</v>
      </c>
      <c r="L22" s="866"/>
      <c r="N22" s="867"/>
    </row>
    <row r="23" spans="1:15" s="840" customFormat="1" ht="12" customHeight="1">
      <c r="A23" s="827"/>
      <c r="B23" s="868" t="s">
        <v>285</v>
      </c>
      <c r="C23" s="860">
        <v>0</v>
      </c>
      <c r="D23" s="869"/>
      <c r="E23" s="870"/>
      <c r="F23" s="863"/>
      <c r="G23" s="864">
        <v>43551</v>
      </c>
      <c r="H23" s="871">
        <v>2916042</v>
      </c>
      <c r="I23" s="872">
        <v>2938909</v>
      </c>
      <c r="J23" s="873"/>
      <c r="K23" s="874">
        <v>919377</v>
      </c>
      <c r="L23" s="875"/>
      <c r="N23" s="876"/>
    </row>
    <row r="24" spans="1:15" s="840" customFormat="1" ht="12" customHeight="1">
      <c r="A24" s="827"/>
      <c r="B24" s="828" t="s">
        <v>286</v>
      </c>
      <c r="C24" s="860"/>
      <c r="D24" s="869"/>
      <c r="E24" s="862"/>
      <c r="F24" s="863"/>
      <c r="G24" s="864">
        <v>16404</v>
      </c>
      <c r="H24" s="871">
        <v>816678</v>
      </c>
      <c r="I24" s="872">
        <v>928399</v>
      </c>
      <c r="J24" s="873"/>
      <c r="K24" s="874">
        <v>0</v>
      </c>
      <c r="L24" s="875"/>
    </row>
    <row r="25" spans="1:15" s="840" customFormat="1" ht="12" customHeight="1">
      <c r="A25" s="827"/>
      <c r="B25" s="811" t="s">
        <v>265</v>
      </c>
      <c r="C25" s="860">
        <v>58406</v>
      </c>
      <c r="D25" s="869"/>
      <c r="E25" s="862"/>
      <c r="F25" s="863"/>
      <c r="G25" s="864">
        <v>160888</v>
      </c>
      <c r="H25" s="874">
        <v>17399717</v>
      </c>
      <c r="I25" s="872">
        <v>17581077</v>
      </c>
      <c r="J25" s="873"/>
      <c r="K25" s="874">
        <v>5314756</v>
      </c>
      <c r="L25" s="875"/>
      <c r="N25" s="876"/>
    </row>
    <row r="26" spans="1:15" s="840" customFormat="1" ht="12" customHeight="1">
      <c r="A26" s="827"/>
      <c r="B26" s="811" t="s">
        <v>268</v>
      </c>
      <c r="C26" s="860">
        <v>0</v>
      </c>
      <c r="D26" s="869"/>
      <c r="E26" s="862"/>
      <c r="F26" s="863"/>
      <c r="G26" s="864">
        <v>58078</v>
      </c>
      <c r="H26" s="874">
        <v>6431919</v>
      </c>
      <c r="I26" s="872">
        <v>6660266</v>
      </c>
      <c r="J26" s="873"/>
      <c r="K26" s="874">
        <v>0</v>
      </c>
      <c r="L26" s="875"/>
    </row>
    <row r="27" spans="1:15" s="840" customFormat="1" ht="12" hidden="1" customHeight="1">
      <c r="A27" s="827"/>
      <c r="B27" s="811" t="s">
        <v>270</v>
      </c>
      <c r="C27" s="860"/>
      <c r="D27" s="869"/>
      <c r="E27" s="862"/>
      <c r="F27" s="863"/>
      <c r="G27" s="864"/>
      <c r="H27" s="874"/>
      <c r="I27" s="872"/>
      <c r="J27" s="873"/>
      <c r="K27" s="874"/>
      <c r="L27" s="875"/>
    </row>
    <row r="28" spans="1:15" s="840" customFormat="1" ht="12" customHeight="1">
      <c r="A28" s="827"/>
      <c r="B28" s="828" t="s">
        <v>287</v>
      </c>
      <c r="C28" s="860">
        <v>437977</v>
      </c>
      <c r="D28" s="869"/>
      <c r="E28" s="862"/>
      <c r="F28" s="863"/>
      <c r="G28" s="864">
        <v>42969</v>
      </c>
      <c r="H28" s="874">
        <v>6668751</v>
      </c>
      <c r="I28" s="872">
        <v>6668751</v>
      </c>
      <c r="J28" s="873"/>
      <c r="K28" s="874">
        <v>2394992</v>
      </c>
      <c r="L28" s="875"/>
      <c r="N28" s="876"/>
    </row>
    <row r="29" spans="1:15" s="840" customFormat="1" ht="12" customHeight="1">
      <c r="A29" s="827"/>
      <c r="B29" s="828" t="s">
        <v>275</v>
      </c>
      <c r="C29" s="860"/>
      <c r="D29" s="869"/>
      <c r="E29" s="862"/>
      <c r="F29" s="863"/>
      <c r="G29" s="864">
        <v>30644</v>
      </c>
      <c r="H29" s="874">
        <v>2330986</v>
      </c>
      <c r="I29" s="872">
        <v>2330986</v>
      </c>
      <c r="J29" s="873"/>
      <c r="K29" s="874">
        <v>826355</v>
      </c>
      <c r="L29" s="875"/>
    </row>
    <row r="30" spans="1:15" s="840" customFormat="1" ht="12" customHeight="1">
      <c r="A30" s="827"/>
      <c r="B30" s="828" t="s">
        <v>288</v>
      </c>
      <c r="C30" s="860">
        <v>0</v>
      </c>
      <c r="D30" s="869"/>
      <c r="E30" s="862"/>
      <c r="F30" s="863"/>
      <c r="G30" s="864">
        <v>15406</v>
      </c>
      <c r="H30" s="874">
        <v>756643</v>
      </c>
      <c r="I30" s="872">
        <v>1168281</v>
      </c>
      <c r="J30" s="873"/>
      <c r="K30" s="874">
        <v>589030</v>
      </c>
      <c r="L30" s="877"/>
    </row>
    <row r="31" spans="1:15" s="840" customFormat="1" ht="12" customHeight="1">
      <c r="A31" s="827"/>
      <c r="B31" s="878" t="s">
        <v>289</v>
      </c>
      <c r="C31" s="879">
        <f>SUM(C22:C30)</f>
        <v>548175</v>
      </c>
      <c r="D31" s="880"/>
      <c r="E31" s="878"/>
      <c r="F31" s="881"/>
      <c r="G31" s="880">
        <v>491385</v>
      </c>
      <c r="H31" s="882">
        <v>49878089</v>
      </c>
      <c r="I31" s="883">
        <v>51432150</v>
      </c>
      <c r="J31" s="884"/>
      <c r="K31" s="882">
        <v>13512690</v>
      </c>
      <c r="L31" s="885"/>
    </row>
    <row r="32" spans="1:15" s="840" customFormat="1" ht="12" customHeight="1">
      <c r="A32" s="827"/>
      <c r="B32" s="870"/>
      <c r="C32" s="863"/>
      <c r="D32" s="869"/>
      <c r="E32" s="870"/>
      <c r="F32" s="863"/>
      <c r="G32" s="864"/>
      <c r="H32" s="886"/>
      <c r="I32" s="887"/>
      <c r="J32" s="873"/>
      <c r="K32" s="886"/>
      <c r="L32" s="875"/>
    </row>
    <row r="33" spans="1:15" s="840" customFormat="1" ht="12" customHeight="1">
      <c r="A33" s="827"/>
      <c r="B33" s="841" t="s">
        <v>290</v>
      </c>
      <c r="C33" s="888"/>
      <c r="D33" s="864"/>
      <c r="E33" s="841"/>
      <c r="F33" s="888"/>
      <c r="G33" s="864"/>
      <c r="H33" s="886"/>
      <c r="I33" s="887"/>
      <c r="J33" s="873"/>
      <c r="K33" s="886"/>
      <c r="L33" s="875"/>
      <c r="O33" s="876"/>
    </row>
    <row r="34" spans="1:15" s="840" customFormat="1" ht="12" customHeight="1">
      <c r="A34" s="827"/>
      <c r="B34" s="889" t="s">
        <v>252</v>
      </c>
      <c r="C34" s="888"/>
      <c r="D34" s="864"/>
      <c r="E34" s="889"/>
      <c r="F34" s="888"/>
      <c r="G34" s="864">
        <v>77142</v>
      </c>
      <c r="H34" s="874">
        <v>8037410</v>
      </c>
      <c r="I34" s="872">
        <v>8169994</v>
      </c>
      <c r="J34" s="873"/>
      <c r="K34" s="874">
        <v>0</v>
      </c>
      <c r="L34" s="875"/>
    </row>
    <row r="35" spans="1:15" s="840" customFormat="1" ht="12" customHeight="1">
      <c r="A35" s="827"/>
      <c r="B35" s="878" t="s">
        <v>291</v>
      </c>
      <c r="C35" s="881"/>
      <c r="D35" s="880"/>
      <c r="E35" s="878"/>
      <c r="F35" s="881"/>
      <c r="G35" s="880">
        <v>77142</v>
      </c>
      <c r="H35" s="882">
        <v>8037410</v>
      </c>
      <c r="I35" s="883">
        <v>8169994</v>
      </c>
      <c r="J35" s="884"/>
      <c r="K35" s="882">
        <v>0</v>
      </c>
      <c r="L35" s="885"/>
    </row>
    <row r="36" spans="1:15" s="840" customFormat="1" ht="12" customHeight="1">
      <c r="A36" s="827"/>
      <c r="B36" s="870"/>
      <c r="C36" s="863"/>
      <c r="D36" s="869"/>
      <c r="E36" s="870"/>
      <c r="F36" s="863"/>
      <c r="G36" s="873"/>
      <c r="H36" s="886"/>
      <c r="I36" s="887"/>
      <c r="J36" s="873"/>
      <c r="K36" s="886"/>
      <c r="L36" s="875"/>
    </row>
    <row r="37" spans="1:15" s="840" customFormat="1" ht="12" customHeight="1">
      <c r="A37" s="829"/>
      <c r="B37" s="890" t="s">
        <v>230</v>
      </c>
      <c r="C37" s="891"/>
      <c r="D37" s="892"/>
      <c r="E37" s="890"/>
      <c r="F37" s="893"/>
      <c r="G37" s="894">
        <v>568527</v>
      </c>
      <c r="H37" s="895">
        <v>57915499</v>
      </c>
      <c r="I37" s="895">
        <v>59602144</v>
      </c>
      <c r="J37" s="896"/>
      <c r="K37" s="897">
        <v>13512690</v>
      </c>
      <c r="L37" s="898"/>
    </row>
    <row r="38" spans="1:15" ht="3.9" customHeight="1">
      <c r="A38" s="791"/>
      <c r="B38" s="899"/>
      <c r="C38" s="899"/>
      <c r="D38" s="899"/>
      <c r="E38" s="899"/>
      <c r="F38" s="899"/>
      <c r="G38" s="900"/>
      <c r="H38" s="899"/>
      <c r="I38" s="899"/>
      <c r="J38" s="899"/>
      <c r="K38" s="901"/>
      <c r="L38" s="901"/>
    </row>
    <row r="39" spans="1:15" ht="3.9" customHeight="1">
      <c r="A39" s="791"/>
      <c r="B39" s="899"/>
      <c r="C39" s="899"/>
      <c r="D39" s="899"/>
      <c r="E39" s="899"/>
      <c r="F39" s="899"/>
      <c r="G39" s="900"/>
      <c r="H39" s="899"/>
      <c r="I39" s="899"/>
      <c r="J39" s="899"/>
      <c r="K39" s="901"/>
      <c r="L39" s="901"/>
    </row>
    <row r="40" spans="1:15" ht="3.9" customHeight="1">
      <c r="B40" s="902"/>
      <c r="C40" s="902"/>
      <c r="D40" s="902"/>
      <c r="E40" s="902"/>
      <c r="F40" s="902"/>
      <c r="G40" s="903"/>
      <c r="H40" s="902"/>
      <c r="I40" s="902"/>
      <c r="J40" s="902"/>
      <c r="K40" s="904"/>
      <c r="L40" s="904"/>
    </row>
  </sheetData>
  <sheetProtection formatCells="0" formatColumns="0" formatRows="0" sort="0" autoFilter="0" pivotTables="0"/>
  <mergeCells count="1">
    <mergeCell ref="H18:K18"/>
  </mergeCells>
  <pageMargins left="0.75" right="0.75" top="1" bottom="1" header="0.5" footer="0.5"/>
  <pageSetup scale="84" orientation="landscape" r:id="rId1"/>
  <headerFooter alignWithMargins="0"/>
  <ignoredErrors>
    <ignoredError sqref="F4:F1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5C39-EB9D-4C1F-AF37-193F910D98B3}">
  <sheetPr>
    <pageSetUpPr fitToPage="1"/>
  </sheetPr>
  <dimension ref="B3:R61"/>
  <sheetViews>
    <sheetView topLeftCell="A19" zoomScale="110" zoomScaleNormal="110" zoomScalePageLayoutView="125" workbookViewId="0">
      <selection activeCell="D62" sqref="D62"/>
    </sheetView>
  </sheetViews>
  <sheetFormatPr defaultColWidth="8.88671875" defaultRowHeight="12"/>
  <cols>
    <col min="1" max="1" width="1.77734375" style="912" customWidth="1"/>
    <col min="2" max="3" width="2.77734375" style="912" customWidth="1"/>
    <col min="4" max="4" width="65" style="912" customWidth="1"/>
    <col min="5" max="9" width="16.21875" style="912" customWidth="1"/>
    <col min="10" max="10" width="3.77734375" style="912" hidden="1" customWidth="1"/>
    <col min="11" max="11" width="10.77734375" style="912" hidden="1" customWidth="1"/>
    <col min="12" max="12" width="9.88671875" style="912" hidden="1" customWidth="1"/>
    <col min="13" max="13" width="10.77734375" style="912" customWidth="1"/>
    <col min="14" max="14" width="12.44140625" style="912" customWidth="1"/>
    <col min="15" max="15" width="12.88671875" style="912" customWidth="1"/>
    <col min="16" max="16" width="14.21875" style="912" customWidth="1"/>
    <col min="17" max="17" width="12" style="912" customWidth="1"/>
    <col min="18" max="16384" width="8.88671875" style="912"/>
  </cols>
  <sheetData>
    <row r="3" spans="2:14" ht="12" customHeight="1">
      <c r="B3" s="907" t="s">
        <v>217</v>
      </c>
      <c r="C3" s="908"/>
      <c r="D3" s="908"/>
      <c r="E3" s="909" t="s">
        <v>232</v>
      </c>
      <c r="F3" s="910" t="s">
        <v>233</v>
      </c>
      <c r="G3" s="909" t="s">
        <v>234</v>
      </c>
      <c r="H3" s="910" t="s">
        <v>235</v>
      </c>
      <c r="I3" s="909" t="s">
        <v>230</v>
      </c>
      <c r="J3" s="911"/>
      <c r="K3" s="911"/>
      <c r="L3" s="911"/>
    </row>
    <row r="4" spans="2:14" ht="12" hidden="1" customHeight="1">
      <c r="B4" s="913"/>
      <c r="C4" s="914"/>
      <c r="D4" s="914"/>
      <c r="E4" s="915"/>
      <c r="F4" s="915"/>
      <c r="G4" s="915"/>
      <c r="H4" s="915"/>
      <c r="I4" s="915"/>
      <c r="J4" s="911"/>
      <c r="K4" s="911"/>
      <c r="L4" s="911"/>
    </row>
    <row r="5" spans="2:14" ht="12" customHeight="1">
      <c r="B5" s="916" t="s">
        <v>293</v>
      </c>
      <c r="C5" s="917"/>
      <c r="D5" s="917"/>
      <c r="E5" s="1575" t="s">
        <v>294</v>
      </c>
      <c r="F5" s="1575"/>
      <c r="G5" s="1575"/>
      <c r="H5" s="1575"/>
      <c r="I5" s="1575"/>
      <c r="J5" s="911"/>
      <c r="K5" s="911"/>
      <c r="L5" s="911"/>
    </row>
    <row r="6" spans="2:14" ht="12" hidden="1" customHeight="1">
      <c r="B6" s="918"/>
      <c r="C6" s="919"/>
      <c r="D6" s="919"/>
      <c r="E6" s="920"/>
      <c r="F6" s="921"/>
      <c r="G6" s="920"/>
      <c r="H6" s="921"/>
      <c r="I6" s="920"/>
      <c r="J6" s="911"/>
      <c r="K6" s="911"/>
      <c r="L6" s="911"/>
    </row>
    <row r="7" spans="2:14" ht="12" customHeight="1">
      <c r="B7" s="1569" t="s">
        <v>295</v>
      </c>
      <c r="C7" s="1569"/>
      <c r="D7" s="1569"/>
      <c r="E7" s="922">
        <v>307711</v>
      </c>
      <c r="F7" s="923">
        <v>100679</v>
      </c>
      <c r="G7" s="922">
        <v>372067</v>
      </c>
      <c r="H7" s="923">
        <v>150787</v>
      </c>
      <c r="I7" s="924">
        <v>931244</v>
      </c>
      <c r="J7" s="911"/>
      <c r="K7" s="911"/>
      <c r="L7" s="911"/>
      <c r="N7" s="925"/>
    </row>
    <row r="8" spans="2:14" ht="12" customHeight="1">
      <c r="B8" s="1569" t="s">
        <v>296</v>
      </c>
      <c r="C8" s="1569"/>
      <c r="D8" s="1569"/>
      <c r="E8" s="926">
        <v>-78309</v>
      </c>
      <c r="F8" s="888">
        <v>-19183</v>
      </c>
      <c r="G8" s="926">
        <v>-74921</v>
      </c>
      <c r="H8" s="888">
        <v>-41703</v>
      </c>
      <c r="I8" s="926">
        <v>-214116</v>
      </c>
      <c r="J8" s="911"/>
      <c r="K8" s="911"/>
      <c r="L8" s="911"/>
      <c r="N8" s="925"/>
    </row>
    <row r="9" spans="2:14" ht="12" customHeight="1">
      <c r="B9" s="1569" t="s">
        <v>297</v>
      </c>
      <c r="C9" s="1569"/>
      <c r="D9" s="1569"/>
      <c r="E9" s="926">
        <v>-21365</v>
      </c>
      <c r="F9" s="888">
        <v>-10536</v>
      </c>
      <c r="G9" s="926">
        <v>-20647</v>
      </c>
      <c r="H9" s="888">
        <v>-17761</v>
      </c>
      <c r="I9" s="926">
        <v>-70309</v>
      </c>
      <c r="J9" s="911"/>
      <c r="K9" s="911"/>
      <c r="L9" s="911"/>
      <c r="N9" s="925"/>
    </row>
    <row r="10" spans="2:14" ht="12" customHeight="1">
      <c r="B10" s="1569" t="s">
        <v>298</v>
      </c>
      <c r="C10" s="1569"/>
      <c r="D10" s="1569"/>
      <c r="E10" s="926">
        <v>-105089</v>
      </c>
      <c r="F10" s="888">
        <v>-25231</v>
      </c>
      <c r="G10" s="926">
        <v>-177836</v>
      </c>
      <c r="H10" s="888">
        <v>-52547</v>
      </c>
      <c r="I10" s="926">
        <v>-360703</v>
      </c>
      <c r="J10" s="911"/>
      <c r="K10" s="911"/>
      <c r="L10" s="911"/>
      <c r="N10" s="925"/>
    </row>
    <row r="11" spans="2:14" ht="12" customHeight="1">
      <c r="B11" s="1569" t="s">
        <v>299</v>
      </c>
      <c r="C11" s="1569"/>
      <c r="D11" s="1569"/>
      <c r="E11" s="926">
        <v>-124</v>
      </c>
      <c r="F11" s="888">
        <v>114</v>
      </c>
      <c r="G11" s="926">
        <v>179</v>
      </c>
      <c r="H11" s="888">
        <v>-231</v>
      </c>
      <c r="I11" s="926">
        <v>-62</v>
      </c>
      <c r="J11" s="911"/>
      <c r="K11" s="911"/>
      <c r="L11" s="911"/>
      <c r="N11" s="925"/>
    </row>
    <row r="12" spans="2:14" ht="12" customHeight="1">
      <c r="B12" s="1576" t="s">
        <v>300</v>
      </c>
      <c r="C12" s="1576"/>
      <c r="D12" s="1576"/>
      <c r="E12" s="881">
        <v>102824</v>
      </c>
      <c r="F12" s="881">
        <v>45843</v>
      </c>
      <c r="G12" s="881">
        <v>98842</v>
      </c>
      <c r="H12" s="881">
        <v>38545</v>
      </c>
      <c r="I12" s="881">
        <v>286054</v>
      </c>
      <c r="N12" s="925"/>
    </row>
    <row r="13" spans="2:14" ht="12" customHeight="1">
      <c r="B13" s="1569" t="s">
        <v>301</v>
      </c>
      <c r="C13" s="1569"/>
      <c r="D13" s="1569"/>
      <c r="E13" s="926">
        <v>0</v>
      </c>
      <c r="F13" s="888">
        <v>0</v>
      </c>
      <c r="G13" s="926">
        <v>2307</v>
      </c>
      <c r="H13" s="888">
        <v>19</v>
      </c>
      <c r="I13" s="926">
        <v>2326</v>
      </c>
      <c r="N13" s="925"/>
    </row>
    <row r="14" spans="2:14" ht="12" customHeight="1">
      <c r="B14" s="1576" t="s">
        <v>46</v>
      </c>
      <c r="C14" s="1576"/>
      <c r="D14" s="1576"/>
      <c r="E14" s="881">
        <v>102824</v>
      </c>
      <c r="F14" s="881">
        <v>45843</v>
      </c>
      <c r="G14" s="881">
        <v>101149</v>
      </c>
      <c r="H14" s="881">
        <v>38564</v>
      </c>
      <c r="I14" s="881">
        <v>288380</v>
      </c>
      <c r="N14" s="925"/>
    </row>
    <row r="15" spans="2:14" ht="12" customHeight="1">
      <c r="B15" s="1569" t="s">
        <v>50</v>
      </c>
      <c r="C15" s="1569"/>
      <c r="D15" s="1569"/>
      <c r="E15" s="926">
        <v>-33439</v>
      </c>
      <c r="F15" s="888">
        <v>-10655</v>
      </c>
      <c r="G15" s="926">
        <v>-30124</v>
      </c>
      <c r="H15" s="888">
        <v>-21476</v>
      </c>
      <c r="I15" s="926">
        <v>-95694</v>
      </c>
      <c r="N15" s="925"/>
    </row>
    <row r="16" spans="2:14" hidden="1">
      <c r="B16" s="1569" t="s">
        <v>302</v>
      </c>
      <c r="C16" s="1569"/>
      <c r="D16" s="1569"/>
      <c r="E16" s="926">
        <v>0</v>
      </c>
      <c r="F16" s="888">
        <v>0</v>
      </c>
      <c r="G16" s="926">
        <v>0</v>
      </c>
      <c r="H16" s="888">
        <v>0</v>
      </c>
      <c r="I16" s="926">
        <v>0</v>
      </c>
      <c r="N16" s="925"/>
    </row>
    <row r="17" spans="2:18" ht="12" customHeight="1">
      <c r="B17" s="1569" t="s">
        <v>303</v>
      </c>
      <c r="C17" s="1569"/>
      <c r="D17" s="1569"/>
      <c r="E17" s="926">
        <v>-40</v>
      </c>
      <c r="F17" s="888">
        <v>-389</v>
      </c>
      <c r="G17" s="926">
        <v>77113</v>
      </c>
      <c r="H17" s="888">
        <v>-5021</v>
      </c>
      <c r="I17" s="926">
        <v>71663</v>
      </c>
      <c r="N17" s="925"/>
    </row>
    <row r="18" spans="2:18" ht="12" customHeight="1">
      <c r="B18" s="1569" t="s">
        <v>304</v>
      </c>
      <c r="C18" s="1569"/>
      <c r="D18" s="1569"/>
      <c r="E18" s="926">
        <v>9306</v>
      </c>
      <c r="F18" s="888">
        <v>2638</v>
      </c>
      <c r="G18" s="926">
        <v>814</v>
      </c>
      <c r="H18" s="888">
        <v>3483</v>
      </c>
      <c r="I18" s="926">
        <v>16241</v>
      </c>
      <c r="N18" s="925"/>
    </row>
    <row r="19" spans="2:18" ht="12" customHeight="1">
      <c r="B19" s="1573" t="s">
        <v>305</v>
      </c>
      <c r="C19" s="1574"/>
      <c r="D19" s="1574"/>
      <c r="E19" s="881">
        <v>78651</v>
      </c>
      <c r="F19" s="881">
        <v>37437</v>
      </c>
      <c r="G19" s="881">
        <v>148952</v>
      </c>
      <c r="H19" s="881">
        <v>15550</v>
      </c>
      <c r="I19" s="881">
        <v>280590</v>
      </c>
      <c r="N19" s="925"/>
    </row>
    <row r="20" spans="2:18" s="927" customFormat="1" ht="12" customHeight="1">
      <c r="B20" s="1569" t="s">
        <v>306</v>
      </c>
      <c r="C20" s="1569"/>
      <c r="D20" s="1569"/>
      <c r="E20" s="926">
        <v>102940</v>
      </c>
      <c r="F20" s="888">
        <v>24737</v>
      </c>
      <c r="G20" s="926">
        <v>174239</v>
      </c>
      <c r="H20" s="888">
        <v>50171</v>
      </c>
      <c r="I20" s="926">
        <v>352087</v>
      </c>
      <c r="N20" s="925"/>
    </row>
    <row r="21" spans="2:18" s="927" customFormat="1">
      <c r="B21" s="1569" t="s">
        <v>307</v>
      </c>
      <c r="C21" s="1569"/>
      <c r="D21" s="1569"/>
      <c r="E21" s="928">
        <v>0</v>
      </c>
      <c r="F21" s="929">
        <v>0</v>
      </c>
      <c r="G21" s="928">
        <v>-2307</v>
      </c>
      <c r="H21" s="888">
        <v>31</v>
      </c>
      <c r="I21" s="928">
        <v>-2276</v>
      </c>
      <c r="N21" s="925"/>
    </row>
    <row r="22" spans="2:18" s="927" customFormat="1" ht="12" customHeight="1">
      <c r="B22" s="1569" t="s">
        <v>308</v>
      </c>
      <c r="C22" s="1569"/>
      <c r="D22" s="1569"/>
      <c r="E22" s="926">
        <v>0</v>
      </c>
      <c r="F22" s="888">
        <v>-912</v>
      </c>
      <c r="G22" s="926">
        <v>-1004</v>
      </c>
      <c r="H22" s="888">
        <v>-4309</v>
      </c>
      <c r="I22" s="926">
        <v>-6225</v>
      </c>
      <c r="N22" s="925"/>
    </row>
    <row r="23" spans="2:18" s="927" customFormat="1" ht="12" customHeight="1">
      <c r="B23" s="1569" t="s">
        <v>76</v>
      </c>
      <c r="C23" s="1569"/>
      <c r="D23" s="1569"/>
      <c r="E23" s="926">
        <v>0</v>
      </c>
      <c r="F23" s="888">
        <v>0</v>
      </c>
      <c r="G23" s="926">
        <v>-111953</v>
      </c>
      <c r="H23" s="888">
        <v>51</v>
      </c>
      <c r="I23" s="926">
        <v>-111902</v>
      </c>
      <c r="N23" s="925"/>
    </row>
    <row r="24" spans="2:18" ht="12" customHeight="1">
      <c r="B24" s="1573" t="s">
        <v>309</v>
      </c>
      <c r="C24" s="1574"/>
      <c r="D24" s="1574"/>
      <c r="E24" s="881">
        <v>181591</v>
      </c>
      <c r="F24" s="881">
        <v>61262</v>
      </c>
      <c r="G24" s="881">
        <v>207927</v>
      </c>
      <c r="H24" s="881">
        <v>61494</v>
      </c>
      <c r="I24" s="881">
        <v>512274</v>
      </c>
      <c r="N24" s="925"/>
    </row>
    <row r="25" spans="2:18" ht="12" customHeight="1">
      <c r="B25" s="1569" t="s">
        <v>310</v>
      </c>
      <c r="C25" s="1569"/>
      <c r="D25" s="1569"/>
      <c r="E25" s="926">
        <v>0</v>
      </c>
      <c r="F25" s="888">
        <v>0</v>
      </c>
      <c r="G25" s="926">
        <v>1363</v>
      </c>
      <c r="H25" s="888">
        <v>0</v>
      </c>
      <c r="I25" s="926">
        <v>1363</v>
      </c>
      <c r="N25" s="925"/>
    </row>
    <row r="26" spans="2:18" ht="12" customHeight="1">
      <c r="B26" s="1573" t="s">
        <v>311</v>
      </c>
      <c r="C26" s="1574"/>
      <c r="D26" s="1574"/>
      <c r="E26" s="930">
        <v>181591</v>
      </c>
      <c r="F26" s="930">
        <v>61262</v>
      </c>
      <c r="G26" s="930">
        <v>209290</v>
      </c>
      <c r="H26" s="930">
        <v>61494</v>
      </c>
      <c r="I26" s="930">
        <v>513637</v>
      </c>
      <c r="N26" s="925"/>
    </row>
    <row r="27" spans="2:18" ht="12" customHeight="1">
      <c r="B27" s="931"/>
      <c r="C27" s="932"/>
      <c r="D27" s="932"/>
      <c r="E27" s="933"/>
      <c r="F27" s="933"/>
      <c r="G27" s="933"/>
      <c r="H27" s="933"/>
      <c r="I27" s="933"/>
      <c r="N27" s="925"/>
    </row>
    <row r="28" spans="2:18" ht="12" customHeight="1">
      <c r="B28" s="916" t="s">
        <v>312</v>
      </c>
      <c r="C28" s="934"/>
      <c r="D28" s="934"/>
      <c r="E28" s="1575" t="s">
        <v>243</v>
      </c>
      <c r="F28" s="1575"/>
      <c r="G28" s="1575"/>
      <c r="H28" s="1575"/>
      <c r="I28" s="1575"/>
      <c r="N28" s="925"/>
    </row>
    <row r="29" spans="2:18" ht="12" hidden="1" customHeight="1">
      <c r="B29" s="927"/>
      <c r="C29" s="935"/>
      <c r="D29" s="935"/>
      <c r="E29" s="936"/>
      <c r="F29" s="937"/>
      <c r="G29" s="936"/>
      <c r="H29" s="937"/>
      <c r="I29" s="936"/>
      <c r="N29" s="925"/>
    </row>
    <row r="30" spans="2:18" ht="12" customHeight="1">
      <c r="B30" s="1569" t="s">
        <v>313</v>
      </c>
      <c r="C30" s="1569"/>
      <c r="D30" s="1569"/>
      <c r="E30" s="922">
        <v>12557353</v>
      </c>
      <c r="F30" s="923">
        <v>3732720</v>
      </c>
      <c r="G30" s="922">
        <v>23831636</v>
      </c>
      <c r="H30" s="923">
        <v>9756380</v>
      </c>
      <c r="I30" s="924">
        <v>49878089</v>
      </c>
      <c r="J30" s="938"/>
      <c r="K30" s="939"/>
      <c r="L30" s="939"/>
      <c r="M30" s="939"/>
      <c r="N30" s="925"/>
      <c r="O30" s="940"/>
      <c r="P30" s="940"/>
      <c r="Q30" s="940"/>
      <c r="R30" s="940"/>
    </row>
    <row r="31" spans="2:18" ht="12" customHeight="1">
      <c r="B31" s="1569" t="s">
        <v>314</v>
      </c>
      <c r="C31" s="1569"/>
      <c r="D31" s="1569"/>
      <c r="E31" s="926">
        <v>-2185277</v>
      </c>
      <c r="F31" s="888">
        <v>-523862</v>
      </c>
      <c r="G31" s="926">
        <v>-3006062</v>
      </c>
      <c r="H31" s="888">
        <v>-896117</v>
      </c>
      <c r="I31" s="926">
        <v>-6611318</v>
      </c>
      <c r="J31" s="938"/>
      <c r="K31" s="939"/>
      <c r="L31" s="939"/>
      <c r="M31" s="939"/>
      <c r="N31" s="925"/>
      <c r="O31" s="940"/>
      <c r="P31" s="940"/>
      <c r="Q31" s="940"/>
      <c r="R31" s="940"/>
    </row>
    <row r="32" spans="2:18" ht="12" customHeight="1">
      <c r="B32" s="1569" t="s">
        <v>315</v>
      </c>
      <c r="C32" s="1569"/>
      <c r="D32" s="1569"/>
      <c r="E32" s="926">
        <v>598128</v>
      </c>
      <c r="F32" s="888">
        <v>134588</v>
      </c>
      <c r="G32" s="926">
        <v>409707</v>
      </c>
      <c r="H32" s="888">
        <v>411638</v>
      </c>
      <c r="I32" s="926">
        <v>1554061</v>
      </c>
      <c r="J32" s="938"/>
      <c r="K32" s="939"/>
      <c r="L32" s="939"/>
      <c r="M32" s="938"/>
      <c r="N32" s="925"/>
      <c r="P32" s="940"/>
      <c r="Q32" s="940"/>
      <c r="R32" s="940"/>
    </row>
    <row r="33" spans="2:18" hidden="1">
      <c r="B33" s="1569" t="s">
        <v>316</v>
      </c>
      <c r="C33" s="1569"/>
      <c r="D33" s="1569"/>
      <c r="E33" s="926">
        <v>0</v>
      </c>
      <c r="F33" s="888">
        <v>0</v>
      </c>
      <c r="G33" s="926">
        <v>0</v>
      </c>
      <c r="H33" s="888">
        <v>0</v>
      </c>
      <c r="I33" s="926">
        <v>0</v>
      </c>
      <c r="J33" s="938"/>
      <c r="K33" s="938"/>
      <c r="L33" s="938"/>
      <c r="M33" s="938"/>
      <c r="N33" s="925"/>
      <c r="O33" s="940"/>
      <c r="P33" s="940"/>
      <c r="Q33" s="940"/>
      <c r="R33" s="940"/>
    </row>
    <row r="34" spans="2:18" ht="12" customHeight="1">
      <c r="B34" s="1569" t="s">
        <v>27</v>
      </c>
      <c r="C34" s="1569"/>
      <c r="D34" s="1569"/>
      <c r="E34" s="926">
        <v>1646377</v>
      </c>
      <c r="F34" s="888">
        <v>400414</v>
      </c>
      <c r="G34" s="926">
        <v>1267011</v>
      </c>
      <c r="H34" s="888">
        <v>692103</v>
      </c>
      <c r="I34" s="926">
        <v>4005905</v>
      </c>
      <c r="J34" s="938"/>
      <c r="K34" s="938"/>
      <c r="L34" s="941"/>
      <c r="M34" s="939"/>
      <c r="N34" s="925"/>
      <c r="O34" s="940"/>
      <c r="P34" s="940"/>
      <c r="Q34" s="940"/>
      <c r="R34" s="940"/>
    </row>
    <row r="35" spans="2:18" ht="12" customHeight="1">
      <c r="B35" s="1570" t="s">
        <v>2</v>
      </c>
      <c r="C35" s="1570"/>
      <c r="D35" s="1570"/>
      <c r="E35" s="942">
        <v>12616581</v>
      </c>
      <c r="F35" s="942">
        <v>3743860</v>
      </c>
      <c r="G35" s="942">
        <v>22502292</v>
      </c>
      <c r="H35" s="942">
        <v>9964004</v>
      </c>
      <c r="I35" s="942">
        <v>48826737</v>
      </c>
      <c r="J35" s="938"/>
      <c r="K35" s="938"/>
      <c r="L35" s="938"/>
      <c r="M35" s="938"/>
      <c r="N35" s="925"/>
      <c r="O35" s="943"/>
      <c r="P35" s="943"/>
      <c r="Q35" s="943"/>
    </row>
    <row r="36" spans="2:18" ht="12" customHeight="1">
      <c r="B36" s="1572"/>
      <c r="C36" s="1572"/>
      <c r="D36" s="1572"/>
      <c r="E36" s="944"/>
      <c r="F36" s="945"/>
      <c r="G36" s="944"/>
      <c r="H36" s="945"/>
      <c r="I36" s="944"/>
      <c r="J36" s="938"/>
      <c r="K36" s="938"/>
      <c r="L36" s="938"/>
      <c r="M36" s="938"/>
      <c r="N36" s="925"/>
    </row>
    <row r="37" spans="2:18" ht="12" customHeight="1">
      <c r="B37" s="1569" t="s">
        <v>317</v>
      </c>
      <c r="C37" s="1569"/>
      <c r="D37" s="1569"/>
      <c r="E37" s="922">
        <v>3468180</v>
      </c>
      <c r="F37" s="923">
        <v>919377</v>
      </c>
      <c r="G37" s="922">
        <v>5314756</v>
      </c>
      <c r="H37" s="923">
        <v>3810377</v>
      </c>
      <c r="I37" s="924">
        <v>13512690</v>
      </c>
      <c r="J37" s="938"/>
      <c r="K37" s="938"/>
      <c r="L37" s="938"/>
      <c r="M37" s="938"/>
      <c r="N37" s="925"/>
    </row>
    <row r="38" spans="2:18" ht="12" customHeight="1">
      <c r="B38" s="1569" t="s">
        <v>318</v>
      </c>
      <c r="C38" s="1569"/>
      <c r="D38" s="1569"/>
      <c r="E38" s="946">
        <v>674646</v>
      </c>
      <c r="F38" s="947">
        <v>91321</v>
      </c>
      <c r="G38" s="946">
        <v>1977651</v>
      </c>
      <c r="H38" s="947">
        <v>468929</v>
      </c>
      <c r="I38" s="946">
        <v>3212547</v>
      </c>
      <c r="J38" s="938"/>
      <c r="K38" s="938"/>
      <c r="L38" s="938"/>
      <c r="M38" s="938"/>
      <c r="N38" s="925"/>
    </row>
    <row r="39" spans="2:18" ht="12" customHeight="1">
      <c r="B39" s="1570" t="s">
        <v>319</v>
      </c>
      <c r="C39" s="1570"/>
      <c r="D39" s="1570"/>
      <c r="E39" s="942">
        <v>4142826</v>
      </c>
      <c r="F39" s="942">
        <v>1010698</v>
      </c>
      <c r="G39" s="942">
        <v>7292407</v>
      </c>
      <c r="H39" s="942">
        <v>4279306</v>
      </c>
      <c r="I39" s="942">
        <v>16725237</v>
      </c>
      <c r="J39" s="938"/>
      <c r="K39" s="938"/>
      <c r="L39" s="938"/>
      <c r="M39" s="938"/>
      <c r="N39" s="925"/>
    </row>
    <row r="40" spans="2:18" ht="12" customHeight="1">
      <c r="B40" s="948"/>
      <c r="C40" s="949"/>
      <c r="D40" s="950"/>
      <c r="E40" s="951"/>
      <c r="F40" s="952"/>
      <c r="G40" s="951"/>
      <c r="H40" s="953"/>
      <c r="I40" s="951"/>
      <c r="J40" s="938"/>
      <c r="K40" s="938"/>
      <c r="L40" s="938"/>
      <c r="M40" s="938"/>
    </row>
    <row r="41" spans="2:18" s="957" customFormat="1" ht="12" customHeight="1">
      <c r="B41" s="1571" t="s">
        <v>320</v>
      </c>
      <c r="C41" s="1571"/>
      <c r="D41" s="1571"/>
      <c r="E41" s="954">
        <v>0.26230000000000003</v>
      </c>
      <c r="F41" s="955">
        <v>0.40992957787065759</v>
      </c>
      <c r="G41" s="954">
        <v>0.31021098761819393</v>
      </c>
      <c r="H41" s="955">
        <v>0.15159657151477279</v>
      </c>
      <c r="I41" s="954">
        <v>0.2737152234468016</v>
      </c>
      <c r="J41" s="956"/>
      <c r="K41" s="956"/>
      <c r="L41" s="956"/>
      <c r="M41" s="956"/>
    </row>
    <row r="42" spans="2:18" s="961" customFormat="1" ht="3" hidden="1" customHeight="1">
      <c r="B42" s="958"/>
      <c r="C42" s="958"/>
      <c r="D42" s="958"/>
      <c r="E42" s="959"/>
      <c r="F42" s="959"/>
      <c r="G42" s="959"/>
      <c r="H42" s="959"/>
      <c r="I42" s="959"/>
      <c r="J42" s="960"/>
      <c r="K42" s="960"/>
      <c r="L42" s="960"/>
      <c r="M42" s="960"/>
    </row>
    <row r="43" spans="2:18" ht="3.9" hidden="1" customHeight="1">
      <c r="E43" s="962"/>
      <c r="F43" s="962"/>
      <c r="G43" s="962"/>
      <c r="H43" s="962"/>
      <c r="I43" s="938"/>
      <c r="J43" s="938"/>
      <c r="K43" s="938"/>
      <c r="L43" s="938"/>
      <c r="M43" s="938"/>
    </row>
    <row r="44" spans="2:18" ht="3.9" hidden="1" customHeight="1">
      <c r="E44" s="962"/>
      <c r="F44" s="962"/>
      <c r="G44" s="962"/>
      <c r="H44" s="962"/>
      <c r="I44" s="938"/>
      <c r="J44" s="938"/>
      <c r="K44" s="938"/>
      <c r="L44" s="938"/>
      <c r="M44" s="938"/>
    </row>
    <row r="45" spans="2:18" ht="3.9" hidden="1" customHeight="1">
      <c r="E45" s="939"/>
      <c r="F45" s="939"/>
      <c r="G45" s="939"/>
      <c r="H45" s="939"/>
      <c r="I45" s="938"/>
      <c r="J45" s="938"/>
      <c r="K45" s="938"/>
      <c r="L45" s="938"/>
      <c r="M45" s="938"/>
    </row>
    <row r="46" spans="2:18" hidden="1">
      <c r="E46" s="939"/>
      <c r="F46" s="939"/>
      <c r="G46" s="939"/>
      <c r="H46" s="939"/>
      <c r="I46" s="939"/>
      <c r="J46" s="938"/>
      <c r="K46" s="938"/>
      <c r="L46" s="938"/>
      <c r="M46" s="938"/>
    </row>
    <row r="47" spans="2:18" hidden="1">
      <c r="E47" s="939"/>
      <c r="F47" s="939"/>
      <c r="G47" s="939"/>
      <c r="H47" s="939"/>
      <c r="I47" s="939"/>
      <c r="J47" s="938"/>
      <c r="K47" s="938"/>
      <c r="L47" s="938"/>
      <c r="M47" s="938"/>
    </row>
    <row r="48" spans="2:18" hidden="1">
      <c r="E48" s="938"/>
      <c r="F48" s="938"/>
      <c r="G48" s="939"/>
      <c r="H48" s="938"/>
      <c r="I48" s="938"/>
      <c r="J48" s="938"/>
      <c r="K48" s="938"/>
      <c r="L48" s="938"/>
      <c r="M48" s="938"/>
    </row>
    <row r="49" spans="5:13" hidden="1">
      <c r="E49" s="939"/>
      <c r="F49" s="939"/>
      <c r="G49" s="939"/>
      <c r="H49" s="939"/>
      <c r="I49" s="939"/>
      <c r="J49" s="938"/>
      <c r="K49" s="938"/>
      <c r="L49" s="938"/>
      <c r="M49" s="938"/>
    </row>
    <row r="50" spans="5:13" hidden="1">
      <c r="E50" s="938"/>
      <c r="F50" s="938"/>
      <c r="G50" s="938"/>
      <c r="H50" s="938"/>
      <c r="I50" s="938"/>
      <c r="J50" s="938"/>
      <c r="K50" s="938"/>
      <c r="L50" s="938"/>
      <c r="M50" s="938"/>
    </row>
    <row r="51" spans="5:13" hidden="1">
      <c r="E51" s="938"/>
      <c r="F51" s="938"/>
      <c r="G51" s="938"/>
      <c r="H51" s="938"/>
      <c r="I51" s="938"/>
      <c r="J51" s="938"/>
      <c r="K51" s="938"/>
      <c r="L51" s="938"/>
      <c r="M51" s="938"/>
    </row>
    <row r="52" spans="5:13" hidden="1">
      <c r="E52" s="938"/>
      <c r="F52" s="938"/>
      <c r="G52" s="938"/>
      <c r="H52" s="938"/>
      <c r="I52" s="938"/>
      <c r="J52" s="938"/>
      <c r="K52" s="938"/>
      <c r="L52" s="938"/>
      <c r="M52" s="938"/>
    </row>
    <row r="53" spans="5:13">
      <c r="E53" s="938"/>
      <c r="F53" s="938"/>
      <c r="G53" s="938"/>
      <c r="H53" s="938"/>
      <c r="I53" s="938"/>
      <c r="J53" s="938"/>
      <c r="K53" s="938"/>
      <c r="L53" s="938"/>
      <c r="M53" s="938"/>
    </row>
    <row r="54" spans="5:13">
      <c r="E54" s="939"/>
      <c r="F54" s="938"/>
      <c r="G54" s="938"/>
      <c r="H54" s="938"/>
      <c r="I54" s="938"/>
      <c r="J54" s="938"/>
      <c r="K54" s="938"/>
      <c r="L54" s="938"/>
      <c r="M54" s="938"/>
    </row>
    <row r="55" spans="5:13">
      <c r="E55" s="963"/>
      <c r="F55" s="963"/>
      <c r="G55" s="963"/>
      <c r="H55" s="963"/>
      <c r="I55" s="963"/>
      <c r="J55" s="938"/>
      <c r="K55" s="938"/>
      <c r="L55" s="938"/>
      <c r="M55" s="938"/>
    </row>
    <row r="56" spans="5:13">
      <c r="E56" s="964"/>
      <c r="F56" s="964"/>
      <c r="G56" s="964"/>
      <c r="H56" s="964"/>
      <c r="I56" s="964"/>
    </row>
    <row r="57" spans="5:13">
      <c r="E57" s="925"/>
      <c r="F57" s="925"/>
      <c r="G57" s="925"/>
      <c r="H57" s="925"/>
      <c r="I57" s="925"/>
    </row>
    <row r="59" spans="5:13">
      <c r="E59" s="964"/>
      <c r="F59" s="964"/>
      <c r="G59" s="964"/>
      <c r="H59" s="964"/>
      <c r="I59" s="964"/>
    </row>
    <row r="60" spans="5:13">
      <c r="E60" s="964"/>
      <c r="F60" s="964"/>
      <c r="G60" s="964"/>
      <c r="H60" s="964"/>
      <c r="I60" s="964"/>
    </row>
    <row r="61" spans="5:13">
      <c r="E61" s="965"/>
      <c r="F61" s="965"/>
      <c r="G61" s="965"/>
      <c r="H61" s="965"/>
      <c r="I61" s="965"/>
      <c r="J61" s="965"/>
      <c r="K61" s="965"/>
      <c r="L61" s="965"/>
    </row>
  </sheetData>
  <sheetProtection formatCells="0" formatColumns="0" formatRows="0" sort="0" autoFilter="0" pivotTables="0"/>
  <mergeCells count="33">
    <mergeCell ref="B17:D17"/>
    <mergeCell ref="E5:I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1:D3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6ADD-AF67-45E0-AC3B-CA319262A853}">
  <sheetPr>
    <pageSetUpPr fitToPage="1"/>
  </sheetPr>
  <dimension ref="B1:N55"/>
  <sheetViews>
    <sheetView topLeftCell="B23" zoomScale="120" zoomScaleNormal="120" zoomScalePageLayoutView="125" workbookViewId="0">
      <selection activeCell="G48" sqref="G48"/>
    </sheetView>
  </sheetViews>
  <sheetFormatPr defaultColWidth="8.88671875" defaultRowHeight="12"/>
  <cols>
    <col min="1" max="1" width="1.77734375" style="912" customWidth="1"/>
    <col min="2" max="3" width="2.77734375" style="912" customWidth="1"/>
    <col min="4" max="4" width="86.21875" style="912" customWidth="1"/>
    <col min="5" max="5" width="30.77734375" style="912" customWidth="1"/>
    <col min="6" max="6" width="0.5546875" style="912" customWidth="1"/>
    <col min="7" max="7" width="30.77734375" style="912" customWidth="1"/>
    <col min="8" max="8" width="2.109375" style="912" customWidth="1"/>
    <col min="9" max="9" width="0" style="912" hidden="1" customWidth="1"/>
    <col min="10" max="10" width="8.88671875" style="912"/>
    <col min="11" max="11" width="9.88671875" style="912" bestFit="1" customWidth="1"/>
    <col min="12" max="16384" width="8.88671875" style="912"/>
  </cols>
  <sheetData>
    <row r="1" spans="2:7" ht="12" customHeight="1"/>
    <row r="2" spans="2:7" ht="24" customHeight="1">
      <c r="B2" s="966" t="s">
        <v>217</v>
      </c>
      <c r="C2" s="967"/>
      <c r="D2" s="967"/>
      <c r="E2" s="968" t="s">
        <v>321</v>
      </c>
      <c r="F2" s="969"/>
      <c r="G2" s="970" t="s">
        <v>322</v>
      </c>
    </row>
    <row r="3" spans="2:7" ht="6" hidden="1" customHeight="1">
      <c r="B3" s="971"/>
      <c r="C3" s="914"/>
      <c r="D3" s="914"/>
      <c r="E3" s="972"/>
      <c r="F3" s="972"/>
      <c r="G3" s="973"/>
    </row>
    <row r="4" spans="2:7" ht="12" customHeight="1">
      <c r="B4" s="974" t="s">
        <v>323</v>
      </c>
      <c r="C4" s="975"/>
      <c r="D4" s="975"/>
      <c r="E4" s="1583" t="s">
        <v>294</v>
      </c>
      <c r="F4" s="1583"/>
      <c r="G4" s="1584"/>
    </row>
    <row r="5" spans="2:7" ht="3.75" customHeight="1">
      <c r="B5" s="976"/>
      <c r="C5" s="620"/>
      <c r="D5" s="620"/>
      <c r="E5" s="977"/>
      <c r="F5" s="959"/>
      <c r="G5" s="978"/>
    </row>
    <row r="6" spans="2:7" ht="12" customHeight="1">
      <c r="B6" s="1587" t="s">
        <v>295</v>
      </c>
      <c r="C6" s="1588"/>
      <c r="D6" s="1588"/>
      <c r="E6" s="979">
        <v>87794</v>
      </c>
      <c r="F6" s="980"/>
      <c r="G6" s="981">
        <v>258107</v>
      </c>
    </row>
    <row r="7" spans="2:7" ht="12" customHeight="1">
      <c r="B7" s="1587" t="s">
        <v>296</v>
      </c>
      <c r="C7" s="1588"/>
      <c r="D7" s="1588"/>
      <c r="E7" s="982">
        <v>-22695</v>
      </c>
      <c r="F7" s="983"/>
      <c r="G7" s="984">
        <v>-56519</v>
      </c>
    </row>
    <row r="8" spans="2:7" ht="12" customHeight="1">
      <c r="B8" s="1587" t="s">
        <v>297</v>
      </c>
      <c r="C8" s="1588"/>
      <c r="D8" s="1588"/>
      <c r="E8" s="982">
        <v>-13792</v>
      </c>
      <c r="F8" s="983"/>
      <c r="G8" s="984">
        <v>-21373</v>
      </c>
    </row>
    <row r="9" spans="2:7" ht="12" customHeight="1">
      <c r="B9" s="1587" t="s">
        <v>298</v>
      </c>
      <c r="C9" s="1588"/>
      <c r="D9" s="1588"/>
      <c r="E9" s="982">
        <v>-30456</v>
      </c>
      <c r="F9" s="983"/>
      <c r="G9" s="984">
        <v>-98223</v>
      </c>
    </row>
    <row r="10" spans="2:7" ht="12" customHeight="1">
      <c r="B10" s="1587" t="s">
        <v>299</v>
      </c>
      <c r="C10" s="1588"/>
      <c r="D10" s="1588"/>
      <c r="E10" s="982">
        <v>-1445</v>
      </c>
      <c r="F10" s="983"/>
      <c r="G10" s="985">
        <v>95</v>
      </c>
    </row>
    <row r="11" spans="2:7" ht="12" customHeight="1">
      <c r="B11" s="1591" t="s">
        <v>300</v>
      </c>
      <c r="C11" s="1592"/>
      <c r="D11" s="1592"/>
      <c r="E11" s="986">
        <v>19406</v>
      </c>
      <c r="F11" s="987"/>
      <c r="G11" s="988">
        <v>82087</v>
      </c>
    </row>
    <row r="12" spans="2:7" ht="12" customHeight="1">
      <c r="B12" s="1587" t="s">
        <v>301</v>
      </c>
      <c r="C12" s="1588"/>
      <c r="D12" s="1588"/>
      <c r="E12" s="982">
        <v>4</v>
      </c>
      <c r="F12" s="983"/>
      <c r="G12" s="984">
        <v>438</v>
      </c>
    </row>
    <row r="13" spans="2:7" ht="12" customHeight="1">
      <c r="B13" s="1591" t="s">
        <v>46</v>
      </c>
      <c r="C13" s="1592"/>
      <c r="D13" s="1592"/>
      <c r="E13" s="986">
        <v>19410</v>
      </c>
      <c r="F13" s="987"/>
      <c r="G13" s="988">
        <v>82525</v>
      </c>
    </row>
    <row r="14" spans="2:7" ht="12" customHeight="1">
      <c r="B14" s="1587" t="s">
        <v>50</v>
      </c>
      <c r="C14" s="1588"/>
      <c r="D14" s="1588"/>
      <c r="E14" s="982">
        <v>-230</v>
      </c>
      <c r="F14" s="983"/>
      <c r="G14" s="984">
        <v>-24318</v>
      </c>
    </row>
    <row r="15" spans="2:7" ht="11.25" hidden="1" customHeight="1">
      <c r="B15" s="1593" t="s">
        <v>52</v>
      </c>
      <c r="C15" s="1569"/>
      <c r="D15" s="1569"/>
      <c r="E15" s="982">
        <v>0</v>
      </c>
      <c r="F15" s="989"/>
      <c r="G15" s="984">
        <v>0</v>
      </c>
    </row>
    <row r="16" spans="2:7" ht="12" customHeight="1">
      <c r="B16" s="1587" t="s">
        <v>324</v>
      </c>
      <c r="C16" s="1588"/>
      <c r="D16" s="1588"/>
      <c r="E16" s="982">
        <v>-28</v>
      </c>
      <c r="F16" s="983"/>
      <c r="G16" s="984">
        <v>14752</v>
      </c>
    </row>
    <row r="17" spans="2:12" ht="12" customHeight="1">
      <c r="B17" s="1587" t="s">
        <v>304</v>
      </c>
      <c r="C17" s="1588"/>
      <c r="D17" s="1588"/>
      <c r="E17" s="982">
        <v>161</v>
      </c>
      <c r="F17" s="983"/>
      <c r="G17" s="984">
        <v>2007</v>
      </c>
    </row>
    <row r="18" spans="2:12" ht="12" customHeight="1">
      <c r="B18" s="1587" t="s">
        <v>325</v>
      </c>
      <c r="C18" s="1588"/>
      <c r="D18" s="1588"/>
      <c r="E18" s="982">
        <v>41</v>
      </c>
      <c r="F18" s="983"/>
      <c r="G18" s="984">
        <v>0</v>
      </c>
    </row>
    <row r="19" spans="2:12" ht="12" customHeight="1">
      <c r="B19" s="1585" t="s">
        <v>326</v>
      </c>
      <c r="C19" s="1586"/>
      <c r="D19" s="1586"/>
      <c r="E19" s="986">
        <v>19354</v>
      </c>
      <c r="F19" s="987"/>
      <c r="G19" s="988">
        <v>74966</v>
      </c>
      <c r="K19" s="964"/>
    </row>
    <row r="20" spans="2:12" ht="12" customHeight="1">
      <c r="B20" s="1587" t="s">
        <v>306</v>
      </c>
      <c r="C20" s="1588"/>
      <c r="D20" s="1588"/>
      <c r="E20" s="982">
        <v>30003</v>
      </c>
      <c r="F20" s="983"/>
      <c r="G20" s="984">
        <v>95932</v>
      </c>
    </row>
    <row r="21" spans="2:12" ht="12" customHeight="1">
      <c r="B21" s="1589" t="s">
        <v>69</v>
      </c>
      <c r="C21" s="1590"/>
      <c r="D21" s="1590"/>
      <c r="E21" s="982">
        <v>0</v>
      </c>
      <c r="F21" s="983"/>
      <c r="G21" s="984">
        <v>-430</v>
      </c>
    </row>
    <row r="22" spans="2:12" ht="12" customHeight="1">
      <c r="B22" s="1587" t="s">
        <v>308</v>
      </c>
      <c r="C22" s="1588"/>
      <c r="D22" s="1588"/>
      <c r="E22" s="982">
        <v>0</v>
      </c>
      <c r="F22" s="983"/>
      <c r="G22" s="984">
        <v>-1029</v>
      </c>
    </row>
    <row r="23" spans="2:12" ht="13.5" customHeight="1">
      <c r="B23" s="1579" t="s">
        <v>327</v>
      </c>
      <c r="C23" s="1580"/>
      <c r="D23" s="1580"/>
      <c r="E23" s="982">
        <v>0</v>
      </c>
      <c r="F23" s="983"/>
      <c r="G23" s="984">
        <v>-26435</v>
      </c>
    </row>
    <row r="24" spans="2:12" ht="12" customHeight="1">
      <c r="B24" s="1585" t="s">
        <v>309</v>
      </c>
      <c r="C24" s="1586"/>
      <c r="D24" s="1586"/>
      <c r="E24" s="986">
        <v>49357</v>
      </c>
      <c r="F24" s="987"/>
      <c r="G24" s="988">
        <v>143004</v>
      </c>
    </row>
    <row r="25" spans="2:12">
      <c r="B25" s="1579" t="s">
        <v>310</v>
      </c>
      <c r="C25" s="1580"/>
      <c r="D25" s="1580"/>
      <c r="E25" s="982">
        <v>-4</v>
      </c>
      <c r="F25" s="983"/>
      <c r="G25" s="984">
        <v>240.11462</v>
      </c>
    </row>
    <row r="26" spans="2:12" ht="6.75" hidden="1" customHeight="1">
      <c r="B26" s="1579" t="s">
        <v>80</v>
      </c>
      <c r="C26" s="1580"/>
      <c r="D26" s="1580"/>
      <c r="E26" s="990">
        <v>0</v>
      </c>
      <c r="F26" s="983"/>
      <c r="G26" s="991">
        <v>0</v>
      </c>
    </row>
    <row r="27" spans="2:12" ht="10.5" hidden="1" customHeight="1">
      <c r="B27" s="1579" t="s">
        <v>52</v>
      </c>
      <c r="C27" s="1580"/>
      <c r="D27" s="1580"/>
      <c r="E27" s="990">
        <v>0</v>
      </c>
      <c r="F27" s="983"/>
      <c r="G27" s="991">
        <v>0</v>
      </c>
    </row>
    <row r="28" spans="2:12" ht="12" customHeight="1">
      <c r="B28" s="1585" t="s">
        <v>311</v>
      </c>
      <c r="C28" s="1586"/>
      <c r="D28" s="1586"/>
      <c r="E28" s="992">
        <v>49353</v>
      </c>
      <c r="F28" s="993"/>
      <c r="G28" s="994">
        <v>143244.11462000001</v>
      </c>
    </row>
    <row r="29" spans="2:12" ht="6" hidden="1" customHeight="1">
      <c r="B29" s="995"/>
      <c r="C29" s="996"/>
      <c r="D29" s="996"/>
      <c r="E29" s="997"/>
      <c r="F29" s="997"/>
      <c r="G29" s="998"/>
    </row>
    <row r="30" spans="2:12" ht="9.6" customHeight="1">
      <c r="B30" s="899"/>
      <c r="C30" s="996"/>
      <c r="D30" s="996"/>
      <c r="E30" s="999"/>
      <c r="F30" s="999"/>
      <c r="G30" s="999"/>
    </row>
    <row r="31" spans="2:12" ht="12" customHeight="1">
      <c r="B31" s="974" t="s">
        <v>328</v>
      </c>
      <c r="C31" s="975"/>
      <c r="D31" s="975"/>
      <c r="E31" s="1583" t="s">
        <v>243</v>
      </c>
      <c r="F31" s="1583"/>
      <c r="G31" s="1584"/>
      <c r="K31" s="1000"/>
      <c r="L31" s="1000"/>
    </row>
    <row r="32" spans="2:12" ht="3" customHeight="1">
      <c r="B32" s="995"/>
      <c r="C32" s="996"/>
      <c r="D32" s="996"/>
      <c r="E32" s="1001"/>
      <c r="F32" s="1002"/>
      <c r="G32" s="1003"/>
      <c r="K32" s="1000"/>
      <c r="L32" s="1000"/>
    </row>
    <row r="33" spans="2:14" ht="12" customHeight="1">
      <c r="B33" s="1579" t="s">
        <v>313</v>
      </c>
      <c r="C33" s="1580"/>
      <c r="D33" s="1580"/>
      <c r="E33" s="979">
        <v>3744700</v>
      </c>
      <c r="F33" s="1004"/>
      <c r="G33" s="981">
        <v>13669339</v>
      </c>
      <c r="K33" s="1000"/>
      <c r="L33" s="1000"/>
    </row>
    <row r="34" spans="2:14" ht="12" customHeight="1">
      <c r="B34" s="1579" t="s">
        <v>314</v>
      </c>
      <c r="C34" s="1580"/>
      <c r="D34" s="1580"/>
      <c r="E34" s="982">
        <v>-613429</v>
      </c>
      <c r="F34" s="860"/>
      <c r="G34" s="1005">
        <v>-1864491</v>
      </c>
      <c r="K34" s="1000"/>
      <c r="L34" s="1000"/>
    </row>
    <row r="35" spans="2:14" ht="11.25" customHeight="1">
      <c r="B35" s="1579" t="s">
        <v>315</v>
      </c>
      <c r="C35" s="1580"/>
      <c r="D35" s="1580"/>
      <c r="E35" s="982">
        <v>119575</v>
      </c>
      <c r="F35" s="860"/>
      <c r="G35" s="1005">
        <v>405019</v>
      </c>
      <c r="K35" s="1000"/>
      <c r="L35" s="1000"/>
    </row>
    <row r="36" spans="2:14" hidden="1">
      <c r="B36" s="1579" t="s">
        <v>316</v>
      </c>
      <c r="C36" s="1580"/>
      <c r="D36" s="1580"/>
      <c r="E36" s="982">
        <v>0</v>
      </c>
      <c r="F36" s="860"/>
      <c r="G36" s="1005">
        <v>0</v>
      </c>
      <c r="K36" s="1000"/>
      <c r="L36" s="1000"/>
    </row>
    <row r="37" spans="2:14" ht="12" customHeight="1">
      <c r="B37" s="1579" t="s">
        <v>27</v>
      </c>
      <c r="C37" s="1580"/>
      <c r="D37" s="1580"/>
      <c r="E37" s="982">
        <v>161961</v>
      </c>
      <c r="F37" s="860"/>
      <c r="G37" s="1005">
        <v>319244</v>
      </c>
      <c r="K37" s="1000"/>
      <c r="L37" s="1000"/>
    </row>
    <row r="38" spans="2:14" ht="12" customHeight="1">
      <c r="B38" s="1577" t="s">
        <v>2</v>
      </c>
      <c r="C38" s="1578"/>
      <c r="D38" s="1578"/>
      <c r="E38" s="1006">
        <v>3412807</v>
      </c>
      <c r="F38" s="1006"/>
      <c r="G38" s="1007">
        <v>12529111</v>
      </c>
      <c r="K38" s="1008"/>
      <c r="L38" s="1000"/>
    </row>
    <row r="39" spans="2:14" ht="6.75" hidden="1" customHeight="1">
      <c r="B39" s="1579"/>
      <c r="C39" s="1580"/>
      <c r="D39" s="1580"/>
      <c r="E39" s="944"/>
      <c r="F39" s="945"/>
      <c r="G39" s="1009"/>
      <c r="K39" s="1000"/>
      <c r="L39" s="1000"/>
    </row>
    <row r="40" spans="2:14" ht="12" customHeight="1">
      <c r="B40" s="1579" t="s">
        <v>317</v>
      </c>
      <c r="C40" s="1580"/>
      <c r="D40" s="1580"/>
      <c r="E40" s="979">
        <v>16224</v>
      </c>
      <c r="F40" s="1004"/>
      <c r="G40" s="1010">
        <v>3189778</v>
      </c>
      <c r="K40" s="1000"/>
      <c r="L40" s="1000"/>
    </row>
    <row r="41" spans="2:14" ht="12" customHeight="1">
      <c r="B41" s="1579" t="s">
        <v>318</v>
      </c>
      <c r="C41" s="1580"/>
      <c r="D41" s="1580"/>
      <c r="E41" s="982">
        <v>78816</v>
      </c>
      <c r="F41" s="860"/>
      <c r="G41" s="984">
        <v>806832</v>
      </c>
      <c r="K41" s="1000"/>
      <c r="L41" s="1000"/>
      <c r="N41" s="925"/>
    </row>
    <row r="42" spans="2:14" ht="12" customHeight="1">
      <c r="B42" s="1577" t="s">
        <v>319</v>
      </c>
      <c r="C42" s="1578"/>
      <c r="D42" s="1578"/>
      <c r="E42" s="1006">
        <v>95040</v>
      </c>
      <c r="F42" s="1006"/>
      <c r="G42" s="1007">
        <v>3996610</v>
      </c>
    </row>
    <row r="43" spans="2:14" ht="2.25" hidden="1" customHeight="1">
      <c r="B43" s="1011"/>
      <c r="C43" s="1012"/>
      <c r="D43" s="1013"/>
      <c r="E43" s="951"/>
      <c r="F43" s="953"/>
      <c r="G43" s="1014"/>
    </row>
    <row r="44" spans="2:14" s="961" customFormat="1" ht="12" customHeight="1">
      <c r="B44" s="1581" t="s">
        <v>320</v>
      </c>
      <c r="C44" s="1582"/>
      <c r="D44" s="1582"/>
      <c r="E44" s="954">
        <v>0.38921137643627191</v>
      </c>
      <c r="F44" s="1015"/>
      <c r="G44" s="1016">
        <v>0.27373421068449177</v>
      </c>
    </row>
    <row r="45" spans="2:14" s="961" customFormat="1" ht="3" hidden="1" customHeight="1">
      <c r="B45" s="1017"/>
      <c r="C45" s="1012"/>
      <c r="D45" s="1012"/>
      <c r="E45" s="356"/>
      <c r="F45" s="1018"/>
      <c r="G45" s="1019"/>
    </row>
    <row r="46" spans="2:14" s="961" customFormat="1" ht="12" customHeight="1">
      <c r="B46" s="1017" t="s">
        <v>329</v>
      </c>
      <c r="C46" s="1012"/>
      <c r="D46" s="1012"/>
      <c r="E46" s="979">
        <v>3317767</v>
      </c>
      <c r="F46" s="860"/>
      <c r="G46" s="984"/>
    </row>
    <row r="47" spans="2:14" s="961" customFormat="1" ht="12" customHeight="1">
      <c r="B47" s="1020" t="s">
        <v>330</v>
      </c>
      <c r="C47" s="1012"/>
      <c r="D47" s="1012"/>
      <c r="E47" s="990"/>
      <c r="F47" s="1018"/>
      <c r="G47" s="981">
        <v>8073926.6886699982</v>
      </c>
    </row>
    <row r="48" spans="2:14" ht="12" customHeight="1">
      <c r="B48" s="1020" t="s">
        <v>331</v>
      </c>
      <c r="C48" s="1021"/>
      <c r="D48" s="1021"/>
      <c r="E48" s="990"/>
      <c r="F48" s="1022"/>
      <c r="G48" s="984">
        <v>1624971.2803529957</v>
      </c>
    </row>
    <row r="49" spans="2:7" ht="12" customHeight="1">
      <c r="B49" s="1020" t="s">
        <v>332</v>
      </c>
      <c r="C49" s="1021"/>
      <c r="D49" s="1021"/>
      <c r="E49" s="990"/>
      <c r="F49" s="1022"/>
      <c r="G49" s="1023">
        <v>9698897.969022993</v>
      </c>
    </row>
    <row r="50" spans="2:7" ht="12" customHeight="1">
      <c r="E50" s="1024"/>
      <c r="F50" s="1024"/>
      <c r="G50" s="1024"/>
    </row>
    <row r="51" spans="2:7">
      <c r="G51" s="899"/>
    </row>
    <row r="52" spans="2:7">
      <c r="G52" s="899"/>
    </row>
    <row r="53" spans="2:7">
      <c r="G53" s="899"/>
    </row>
    <row r="54" spans="2:7">
      <c r="G54" s="899"/>
    </row>
    <row r="55" spans="2:7">
      <c r="G55" s="899"/>
    </row>
  </sheetData>
  <sheetProtection formatCells="0" formatColumns="0" formatRows="0" sort="0" autoFilter="0" pivotTables="0"/>
  <mergeCells count="36">
    <mergeCell ref="B16:D16"/>
    <mergeCell ref="E4:G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44:D44"/>
    <mergeCell ref="E31:G31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9BB22-6981-4231-A2CD-4A2D1AE679AD}">
  <sheetPr>
    <pageSetUpPr fitToPage="1"/>
  </sheetPr>
  <dimension ref="A1:Z51"/>
  <sheetViews>
    <sheetView showGridLines="0" zoomScaleNormal="100" zoomScalePageLayoutView="150" workbookViewId="0">
      <selection activeCell="J20" sqref="J20"/>
    </sheetView>
  </sheetViews>
  <sheetFormatPr defaultColWidth="8.77734375" defaultRowHeight="12"/>
  <cols>
    <col min="1" max="1" width="1.77734375" style="1025" customWidth="1"/>
    <col min="2" max="2" width="12.109375" style="1025" customWidth="1"/>
    <col min="3" max="3" width="19.77734375" style="1025" customWidth="1"/>
    <col min="4" max="4" width="10.77734375" style="1025" bestFit="1" customWidth="1"/>
    <col min="5" max="6" width="9.77734375" style="1025" customWidth="1"/>
    <col min="7" max="7" width="0.5546875" style="1025" customWidth="1"/>
    <col min="8" max="8" width="9.77734375" style="1025" customWidth="1"/>
    <col min="9" max="9" width="10.77734375" style="1025" customWidth="1"/>
    <col min="10" max="10" width="13.109375" style="1025" customWidth="1"/>
    <col min="11" max="11" width="13.88671875" style="1025" bestFit="1" customWidth="1"/>
    <col min="12" max="12" width="9.77734375" style="1025" customWidth="1"/>
    <col min="13" max="13" width="0.5546875" style="1025" customWidth="1"/>
    <col min="14" max="14" width="10.77734375" style="1025" customWidth="1"/>
    <col min="15" max="15" width="10" style="1025" customWidth="1"/>
    <col min="16" max="16" width="8" style="1025" customWidth="1"/>
    <col min="17" max="17" width="12.77734375" style="1025" customWidth="1"/>
    <col min="18" max="18" width="1.109375" style="1025" customWidth="1"/>
    <col min="19" max="19" width="0" style="1025" hidden="1" customWidth="1"/>
    <col min="20" max="20" width="13.77734375" style="1025" bestFit="1" customWidth="1"/>
    <col min="21" max="16384" width="8.77734375" style="1025"/>
  </cols>
  <sheetData>
    <row r="1" spans="1:26" ht="12" customHeight="1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26" s="1034" customFormat="1" ht="12" customHeight="1">
      <c r="A2" s="1026"/>
      <c r="B2" s="1027" t="s">
        <v>217</v>
      </c>
      <c r="C2" s="1028"/>
      <c r="D2" s="1605" t="s">
        <v>333</v>
      </c>
      <c r="E2" s="1605"/>
      <c r="F2" s="1605"/>
      <c r="G2" s="1029"/>
      <c r="H2" s="1029"/>
      <c r="I2" s="1029"/>
      <c r="J2" s="1030"/>
      <c r="K2" s="1030"/>
      <c r="L2" s="1030"/>
      <c r="M2" s="1031"/>
      <c r="N2" s="1031"/>
      <c r="O2" s="1032"/>
      <c r="P2" s="1032"/>
      <c r="Q2" s="1032"/>
      <c r="R2" s="1033"/>
    </row>
    <row r="3" spans="1:26" s="1034" customFormat="1" ht="24" customHeight="1">
      <c r="A3" s="1033"/>
      <c r="B3" s="1035" t="s">
        <v>334</v>
      </c>
      <c r="C3" s="1036"/>
      <c r="D3" s="1037" t="s">
        <v>335</v>
      </c>
      <c r="E3" s="1038" t="s">
        <v>336</v>
      </c>
      <c r="F3" s="1037" t="s">
        <v>337</v>
      </c>
      <c r="G3" s="1038"/>
      <c r="H3" s="1038" t="s">
        <v>338</v>
      </c>
      <c r="I3" s="1039" t="s">
        <v>230</v>
      </c>
      <c r="J3" s="1038" t="s">
        <v>339</v>
      </c>
      <c r="K3" s="1039" t="s">
        <v>340</v>
      </c>
      <c r="M3" s="1040"/>
      <c r="N3" s="1040"/>
      <c r="O3" s="1040"/>
      <c r="P3" s="1040"/>
      <c r="Q3" s="1040"/>
      <c r="R3" s="1033"/>
    </row>
    <row r="4" spans="1:26" s="1045" customFormat="1" ht="12" customHeight="1">
      <c r="A4" s="1041"/>
      <c r="B4" s="204"/>
      <c r="C4" s="1042"/>
      <c r="D4" s="1043"/>
      <c r="E4" s="1027"/>
      <c r="F4" s="1043"/>
      <c r="G4" s="1027"/>
      <c r="H4" s="1027"/>
      <c r="I4" s="1043"/>
      <c r="J4" s="1027"/>
      <c r="K4" s="1044"/>
      <c r="M4" s="1041"/>
      <c r="N4" s="1041"/>
      <c r="O4" s="1041"/>
      <c r="P4" s="1041"/>
      <c r="Q4" s="1041"/>
      <c r="R4" s="1041"/>
    </row>
    <row r="5" spans="1:26" ht="12" customHeight="1">
      <c r="A5" s="261"/>
      <c r="B5" s="1046">
        <v>2023</v>
      </c>
      <c r="C5" s="1047"/>
      <c r="D5" s="1048">
        <v>0</v>
      </c>
      <c r="E5" s="1049">
        <v>0</v>
      </c>
      <c r="F5" s="1048">
        <v>0</v>
      </c>
      <c r="G5" s="1050"/>
      <c r="H5" s="1049">
        <v>32940</v>
      </c>
      <c r="I5" s="1048">
        <v>32940</v>
      </c>
      <c r="J5" s="1051">
        <v>3.3407001005139957E-2</v>
      </c>
      <c r="K5" s="1052">
        <v>0.88489925954573323</v>
      </c>
      <c r="L5" s="959"/>
      <c r="M5" s="1053"/>
      <c r="N5" s="1053"/>
      <c r="O5" s="1053"/>
      <c r="P5" s="1053"/>
      <c r="Q5" s="1053"/>
      <c r="R5" s="261"/>
      <c r="V5" s="1054"/>
      <c r="W5" s="1054"/>
      <c r="X5" s="1054"/>
      <c r="Y5" s="1054"/>
      <c r="Z5" s="1054"/>
    </row>
    <row r="6" spans="1:26" s="1062" customFormat="1" ht="12" customHeight="1">
      <c r="A6" s="1055"/>
      <c r="B6" s="1056">
        <v>2024</v>
      </c>
      <c r="C6" s="1057"/>
      <c r="D6" s="1058">
        <v>319980</v>
      </c>
      <c r="E6" s="1059">
        <v>0</v>
      </c>
      <c r="F6" s="1058">
        <v>0</v>
      </c>
      <c r="G6" s="1060"/>
      <c r="H6" s="1059">
        <v>95379</v>
      </c>
      <c r="I6" s="1058">
        <v>415359</v>
      </c>
      <c r="J6" s="1051">
        <v>1.1350078550107372E-2</v>
      </c>
      <c r="K6" s="1052">
        <v>0.61481481830159379</v>
      </c>
      <c r="L6" s="1061"/>
      <c r="M6" s="1053"/>
      <c r="N6" s="1053"/>
      <c r="O6" s="1053"/>
      <c r="P6" s="1053"/>
      <c r="Q6" s="1053"/>
      <c r="R6" s="1055"/>
      <c r="V6" s="1054"/>
      <c r="W6" s="1054"/>
      <c r="X6" s="1054"/>
      <c r="Y6" s="1054"/>
      <c r="Z6" s="1054"/>
    </row>
    <row r="7" spans="1:26" ht="12" customHeight="1">
      <c r="A7" s="261"/>
      <c r="B7" s="1056">
        <v>2025</v>
      </c>
      <c r="C7" s="1063"/>
      <c r="D7" s="1064">
        <v>37914</v>
      </c>
      <c r="E7" s="1065">
        <v>486795</v>
      </c>
      <c r="F7" s="1064">
        <v>501118</v>
      </c>
      <c r="G7" s="1066"/>
      <c r="H7" s="1065">
        <v>146793</v>
      </c>
      <c r="I7" s="1064">
        <v>1172620</v>
      </c>
      <c r="J7" s="1051">
        <v>3.7427867638692096E-2</v>
      </c>
      <c r="K7" s="1067">
        <v>0.1497849114901679</v>
      </c>
      <c r="L7" s="959"/>
      <c r="M7" s="1053"/>
      <c r="N7" s="1053"/>
      <c r="O7" s="1053"/>
      <c r="P7" s="1053"/>
      <c r="Q7" s="1053"/>
      <c r="R7" s="261"/>
      <c r="V7" s="1054"/>
      <c r="W7" s="1054"/>
      <c r="X7" s="1054"/>
      <c r="Y7" s="1054"/>
      <c r="Z7" s="1054"/>
    </row>
    <row r="8" spans="1:26" ht="12" customHeight="1">
      <c r="A8" s="261"/>
      <c r="B8" s="1056">
        <v>2026</v>
      </c>
      <c r="C8" s="1063"/>
      <c r="D8" s="1064">
        <v>1308179</v>
      </c>
      <c r="E8" s="1065">
        <v>0</v>
      </c>
      <c r="F8" s="1064">
        <v>644605</v>
      </c>
      <c r="G8" s="1066"/>
      <c r="H8" s="1065">
        <v>68434</v>
      </c>
      <c r="I8" s="1064">
        <v>2021218</v>
      </c>
      <c r="J8" s="1068">
        <v>2.3194075929754927E-2</v>
      </c>
      <c r="K8" s="1067">
        <v>0.64922451619268062</v>
      </c>
      <c r="L8" s="959"/>
      <c r="M8" s="1053"/>
      <c r="N8" s="1053"/>
      <c r="O8" s="1053"/>
      <c r="P8" s="1053"/>
      <c r="Q8" s="1053"/>
      <c r="R8" s="261"/>
      <c r="V8" s="1054"/>
      <c r="W8" s="1054"/>
      <c r="X8" s="1054"/>
      <c r="Y8" s="1054"/>
      <c r="Z8" s="1054"/>
    </row>
    <row r="9" spans="1:26" ht="12" customHeight="1">
      <c r="A9" s="261"/>
      <c r="B9" s="1056">
        <v>2027</v>
      </c>
      <c r="C9" s="1063"/>
      <c r="D9" s="1064">
        <v>1746859</v>
      </c>
      <c r="E9" s="1065">
        <v>1051666</v>
      </c>
      <c r="F9" s="1064">
        <v>275941</v>
      </c>
      <c r="G9" s="1066"/>
      <c r="H9" s="1065">
        <v>4156</v>
      </c>
      <c r="I9" s="1064">
        <v>3078622</v>
      </c>
      <c r="J9" s="1068">
        <v>3.2756545019709163E-2</v>
      </c>
      <c r="K9" s="1067">
        <v>0.58641922928789392</v>
      </c>
      <c r="L9" s="959"/>
      <c r="M9" s="1053"/>
      <c r="N9" s="1053"/>
      <c r="O9" s="1053"/>
      <c r="P9" s="1053"/>
      <c r="Q9" s="1053"/>
      <c r="R9" s="261"/>
      <c r="V9" s="1054"/>
      <c r="W9" s="1054"/>
      <c r="X9" s="1054"/>
      <c r="Y9" s="1054"/>
      <c r="Z9" s="1054"/>
    </row>
    <row r="10" spans="1:26" ht="12" customHeight="1">
      <c r="A10" s="261"/>
      <c r="B10" s="1056">
        <v>2028</v>
      </c>
      <c r="C10" s="1063"/>
      <c r="D10" s="1064">
        <v>1860463</v>
      </c>
      <c r="E10" s="1065"/>
      <c r="F10" s="1064">
        <v>112226</v>
      </c>
      <c r="G10" s="1066"/>
      <c r="H10" s="1065">
        <v>3041</v>
      </c>
      <c r="I10" s="1064">
        <v>1975730</v>
      </c>
      <c r="J10" s="1068">
        <v>2.4128901980928555E-2</v>
      </c>
      <c r="K10" s="1067">
        <v>0.96162016461260702</v>
      </c>
      <c r="L10" s="959"/>
      <c r="M10" s="1053"/>
      <c r="N10" s="1053"/>
      <c r="O10" s="1053"/>
      <c r="P10" s="1053"/>
      <c r="Q10" s="1053"/>
      <c r="R10" s="261"/>
      <c r="V10" s="1054"/>
      <c r="W10" s="1054"/>
      <c r="X10" s="1054"/>
      <c r="Y10" s="1054"/>
      <c r="Z10" s="1054"/>
    </row>
    <row r="11" spans="1:26" ht="12" customHeight="1">
      <c r="A11" s="261"/>
      <c r="B11" s="1056">
        <v>2029</v>
      </c>
      <c r="C11" s="1063"/>
      <c r="D11" s="1064">
        <v>2652424</v>
      </c>
      <c r="E11" s="1065">
        <v>0</v>
      </c>
      <c r="F11" s="1064">
        <v>0</v>
      </c>
      <c r="G11" s="1066"/>
      <c r="H11" s="1065">
        <v>3191</v>
      </c>
      <c r="I11" s="1064">
        <v>2655615</v>
      </c>
      <c r="J11" s="1068">
        <v>2.3604159826763942E-2</v>
      </c>
      <c r="K11" s="1067">
        <v>1.0000000000000002</v>
      </c>
      <c r="L11" s="959"/>
      <c r="M11" s="1053"/>
      <c r="N11" s="1053"/>
      <c r="O11" s="1053"/>
      <c r="P11" s="1053"/>
      <c r="Q11" s="1053"/>
      <c r="R11" s="261"/>
      <c r="V11" s="1054"/>
      <c r="W11" s="1054"/>
      <c r="X11" s="1054"/>
      <c r="Y11" s="1054"/>
      <c r="Z11" s="1054"/>
    </row>
    <row r="12" spans="1:26" ht="12" customHeight="1">
      <c r="A12" s="261"/>
      <c r="B12" s="1056">
        <v>2030</v>
      </c>
      <c r="C12" s="1063"/>
      <c r="D12" s="1064">
        <v>2174961</v>
      </c>
      <c r="E12" s="1065">
        <v>0</v>
      </c>
      <c r="F12" s="1064">
        <v>37914</v>
      </c>
      <c r="G12" s="1066"/>
      <c r="H12" s="1065">
        <v>3345</v>
      </c>
      <c r="I12" s="1064">
        <v>2216220</v>
      </c>
      <c r="J12" s="1068">
        <v>2.276909305506836E-2</v>
      </c>
      <c r="K12" s="1067">
        <v>0.98289244951562216</v>
      </c>
      <c r="L12" s="959"/>
      <c r="M12" s="1053"/>
      <c r="N12" s="1053"/>
      <c r="O12" s="1053"/>
      <c r="P12" s="1053"/>
      <c r="Q12" s="1053"/>
      <c r="R12" s="261"/>
      <c r="V12" s="1054"/>
      <c r="W12" s="1054"/>
      <c r="X12" s="1054"/>
      <c r="Y12" s="1054"/>
      <c r="Z12" s="1054"/>
    </row>
    <row r="13" spans="1:26" ht="12" customHeight="1">
      <c r="A13" s="261"/>
      <c r="B13" s="1056">
        <v>2031</v>
      </c>
      <c r="C13" s="1063"/>
      <c r="D13" s="1064">
        <v>2054660</v>
      </c>
      <c r="E13" s="1065">
        <v>0</v>
      </c>
      <c r="F13" s="1064">
        <v>75828</v>
      </c>
      <c r="G13" s="1066"/>
      <c r="H13" s="1065">
        <v>17607</v>
      </c>
      <c r="I13" s="1064">
        <v>2148095</v>
      </c>
      <c r="J13" s="1068">
        <v>2.4947768625982598E-2</v>
      </c>
      <c r="K13" s="1067">
        <v>1</v>
      </c>
      <c r="L13" s="959"/>
      <c r="M13" s="1053"/>
      <c r="N13" s="1053"/>
      <c r="O13" s="1053"/>
      <c r="P13" s="1053"/>
      <c r="Q13" s="1053"/>
      <c r="R13" s="261"/>
      <c r="V13" s="1054"/>
      <c r="W13" s="1054"/>
      <c r="X13" s="1054"/>
      <c r="Y13" s="1054"/>
      <c r="Z13" s="1054"/>
    </row>
    <row r="14" spans="1:26" ht="12" customHeight="1">
      <c r="A14" s="261"/>
      <c r="B14" s="1056">
        <v>2032</v>
      </c>
      <c r="C14" s="1063"/>
      <c r="D14" s="1064">
        <v>1634853</v>
      </c>
      <c r="E14" s="1065">
        <v>0</v>
      </c>
      <c r="F14" s="1064">
        <v>227485</v>
      </c>
      <c r="G14" s="1066"/>
      <c r="H14" s="1065">
        <v>18715</v>
      </c>
      <c r="I14" s="1064">
        <v>1881053</v>
      </c>
      <c r="J14" s="1068">
        <v>1.7768144682519749E-2</v>
      </c>
      <c r="K14" s="1067">
        <v>1</v>
      </c>
      <c r="L14" s="959"/>
      <c r="M14" s="1053"/>
      <c r="N14" s="1053"/>
      <c r="O14" s="1053"/>
      <c r="P14" s="1053"/>
      <c r="Q14" s="1053"/>
      <c r="R14" s="261"/>
      <c r="V14" s="1054"/>
      <c r="W14" s="1054"/>
      <c r="X14" s="1054"/>
      <c r="Y14" s="1054"/>
      <c r="Z14" s="1054"/>
    </row>
    <row r="15" spans="1:26" ht="12" customHeight="1">
      <c r="A15" s="261"/>
      <c r="B15" s="1056">
        <v>2033</v>
      </c>
      <c r="C15" s="1063"/>
      <c r="D15" s="1064">
        <v>724560</v>
      </c>
      <c r="E15" s="1065">
        <v>0</v>
      </c>
      <c r="F15" s="1064">
        <v>197502</v>
      </c>
      <c r="G15" s="1066"/>
      <c r="H15" s="1065">
        <v>43236</v>
      </c>
      <c r="I15" s="1064">
        <v>965298</v>
      </c>
      <c r="J15" s="1068">
        <v>3.758193041601126E-2</v>
      </c>
      <c r="K15" s="1067">
        <v>0.92144577715006626</v>
      </c>
      <c r="L15" s="959"/>
      <c r="M15" s="1053"/>
      <c r="N15" s="1053"/>
      <c r="O15" s="1053"/>
      <c r="P15" s="1053"/>
      <c r="Q15" s="1053"/>
      <c r="R15" s="261"/>
      <c r="V15" s="1054"/>
      <c r="W15" s="1054"/>
      <c r="X15" s="1054"/>
      <c r="Y15" s="1054"/>
      <c r="Z15" s="1054"/>
    </row>
    <row r="16" spans="1:26" ht="12" customHeight="1">
      <c r="A16" s="261"/>
      <c r="B16" s="1606" t="s">
        <v>183</v>
      </c>
      <c r="C16" s="1607"/>
      <c r="D16" s="1069">
        <v>5847552</v>
      </c>
      <c r="E16" s="1070">
        <v>0</v>
      </c>
      <c r="F16" s="1069">
        <v>37914</v>
      </c>
      <c r="G16" s="1071"/>
      <c r="H16" s="1070">
        <v>0</v>
      </c>
      <c r="I16" s="1069">
        <v>5885466</v>
      </c>
      <c r="J16" s="1072">
        <v>2.0742534718048079E-2</v>
      </c>
      <c r="K16" s="1073">
        <v>0.99999999999953038</v>
      </c>
      <c r="L16" s="959"/>
      <c r="M16" s="1053"/>
      <c r="N16" s="1053"/>
      <c r="O16" s="1053"/>
      <c r="P16" s="1053"/>
      <c r="Q16" s="1053"/>
      <c r="R16" s="261"/>
      <c r="V16" s="1054"/>
      <c r="W16" s="1054"/>
      <c r="X16" s="1054"/>
      <c r="Y16" s="1054"/>
      <c r="Z16" s="1054"/>
    </row>
    <row r="17" spans="1:26" s="1034" customFormat="1" ht="12" customHeight="1">
      <c r="A17" s="1033"/>
      <c r="B17" s="1074" t="s">
        <v>341</v>
      </c>
      <c r="C17" s="1075"/>
      <c r="D17" s="1076">
        <v>20362405</v>
      </c>
      <c r="E17" s="1076">
        <v>1538461</v>
      </c>
      <c r="F17" s="1076">
        <v>2110533</v>
      </c>
      <c r="G17" s="1077"/>
      <c r="H17" s="1076">
        <v>436837</v>
      </c>
      <c r="I17" s="1076">
        <v>24448236</v>
      </c>
      <c r="J17" s="1078">
        <v>2.5000000000000001E-2</v>
      </c>
      <c r="K17" s="1079">
        <v>0.86</v>
      </c>
      <c r="L17" s="1080"/>
      <c r="M17" s="1081"/>
      <c r="N17" s="1053"/>
      <c r="O17" s="1081"/>
      <c r="P17" s="1081"/>
      <c r="Q17" s="1081"/>
      <c r="R17" s="1033"/>
    </row>
    <row r="18" spans="1:26" ht="12" customHeight="1">
      <c r="A18" s="261"/>
      <c r="B18" s="1515" t="s">
        <v>342</v>
      </c>
      <c r="C18" s="1516"/>
      <c r="D18" s="1058">
        <v>-490968</v>
      </c>
      <c r="E18" s="1082">
        <v>0</v>
      </c>
      <c r="F18" s="1058">
        <v>1066</v>
      </c>
      <c r="G18" s="1060"/>
      <c r="H18" s="1059">
        <v>8766</v>
      </c>
      <c r="I18" s="1058">
        <v>-481136</v>
      </c>
      <c r="J18" s="1083"/>
      <c r="K18" s="1084"/>
      <c r="L18" s="1084"/>
      <c r="M18" s="1085"/>
      <c r="N18" s="1053"/>
      <c r="O18" s="1053"/>
      <c r="P18" s="1053"/>
      <c r="Q18" s="1053"/>
      <c r="R18" s="261"/>
      <c r="V18" s="1054"/>
      <c r="W18" s="1054"/>
      <c r="X18" s="1054"/>
      <c r="Y18" s="1054"/>
      <c r="Z18" s="1054"/>
    </row>
    <row r="19" spans="1:26" ht="12" customHeight="1">
      <c r="A19" s="261"/>
      <c r="B19" s="1517" t="s">
        <v>343</v>
      </c>
      <c r="C19" s="1506"/>
      <c r="D19" s="1086">
        <v>-85184</v>
      </c>
      <c r="E19" s="1087">
        <v>0</v>
      </c>
      <c r="F19" s="1086">
        <v>-5007</v>
      </c>
      <c r="G19" s="1088"/>
      <c r="H19" s="1089">
        <v>-948</v>
      </c>
      <c r="I19" s="1086">
        <v>-91139</v>
      </c>
      <c r="J19" s="1083"/>
      <c r="K19" s="1084"/>
      <c r="L19" s="1084"/>
      <c r="M19" s="1085"/>
      <c r="N19" s="1053"/>
      <c r="O19" s="1053"/>
      <c r="P19" s="1053"/>
      <c r="Q19" s="1053"/>
      <c r="R19" s="261"/>
      <c r="V19" s="1054"/>
      <c r="W19" s="1054"/>
      <c r="X19" s="1054"/>
      <c r="Y19" s="1054"/>
      <c r="Z19" s="1054"/>
    </row>
    <row r="20" spans="1:26" s="1034" customFormat="1" ht="24" customHeight="1">
      <c r="A20" s="1090"/>
      <c r="B20" s="1608" t="s">
        <v>344</v>
      </c>
      <c r="C20" s="1609"/>
      <c r="D20" s="1091">
        <v>19786253</v>
      </c>
      <c r="E20" s="1091">
        <v>1538461</v>
      </c>
      <c r="F20" s="1091">
        <v>2106592</v>
      </c>
      <c r="G20" s="1091"/>
      <c r="H20" s="1091">
        <v>444655</v>
      </c>
      <c r="I20" s="1091">
        <v>23875961</v>
      </c>
      <c r="J20" s="1092"/>
      <c r="K20" s="1093"/>
      <c r="L20" s="1093"/>
      <c r="M20" s="1094"/>
      <c r="N20" s="1094"/>
      <c r="O20" s="1094"/>
      <c r="P20" s="1094"/>
      <c r="Q20" s="1094"/>
      <c r="R20" s="1033"/>
    </row>
    <row r="21" spans="1:26" s="1034" customFormat="1" ht="12" customHeight="1">
      <c r="A21" s="1033"/>
      <c r="B21" s="1095"/>
      <c r="C21" s="1031"/>
      <c r="D21" s="1092"/>
      <c r="E21" s="1092"/>
      <c r="F21" s="1092"/>
      <c r="G21" s="1092"/>
      <c r="H21" s="1092"/>
      <c r="I21" s="1092"/>
      <c r="J21" s="1092"/>
      <c r="K21" s="1092"/>
      <c r="L21" s="1092"/>
      <c r="M21" s="1094"/>
      <c r="N21" s="1094"/>
      <c r="O21" s="1094"/>
      <c r="P21" s="1094"/>
      <c r="Q21" s="1094"/>
      <c r="R21" s="1033"/>
    </row>
    <row r="22" spans="1:26" ht="12" customHeight="1">
      <c r="A22" s="261"/>
      <c r="B22" s="1604" t="s">
        <v>345</v>
      </c>
      <c r="C22" s="1520"/>
      <c r="D22" s="1096">
        <v>2.3E-2</v>
      </c>
      <c r="E22" s="1096">
        <v>4.2000000000000003E-2</v>
      </c>
      <c r="F22" s="1096">
        <v>2.3E-2</v>
      </c>
      <c r="G22" s="1096"/>
      <c r="H22" s="1096">
        <v>0.03</v>
      </c>
      <c r="I22" s="1097">
        <v>2.5000000000000001E-2</v>
      </c>
      <c r="J22" s="1098"/>
      <c r="K22" s="1098"/>
      <c r="L22" s="1098"/>
      <c r="M22" s="1099"/>
      <c r="N22" s="1099"/>
      <c r="O22" s="1099"/>
      <c r="P22" s="1099"/>
      <c r="Q22" s="1099"/>
      <c r="R22" s="261"/>
    </row>
    <row r="23" spans="1:26" ht="24" customHeight="1">
      <c r="A23" s="261"/>
      <c r="B23" s="1598" t="s">
        <v>346</v>
      </c>
      <c r="C23" s="1599"/>
      <c r="D23" s="1100">
        <v>10.3</v>
      </c>
      <c r="E23" s="1101">
        <v>3.8</v>
      </c>
      <c r="F23" s="1100">
        <v>5.0999999999999996</v>
      </c>
      <c r="G23" s="1100"/>
      <c r="H23" s="1102">
        <v>4.3</v>
      </c>
      <c r="I23" s="1100">
        <v>9.4</v>
      </c>
      <c r="J23" s="1103"/>
      <c r="K23" s="1103"/>
      <c r="L23" s="1103"/>
      <c r="M23" s="1104"/>
      <c r="N23" s="1104"/>
      <c r="O23" s="1104"/>
      <c r="P23" s="1104"/>
      <c r="Q23" s="1104"/>
      <c r="R23" s="261"/>
    </row>
    <row r="24" spans="1:26" ht="12" customHeight="1">
      <c r="A24" s="261"/>
      <c r="B24" s="364"/>
      <c r="C24" s="1105"/>
      <c r="D24" s="1106"/>
      <c r="E24" s="1106"/>
      <c r="F24" s="1106"/>
      <c r="G24" s="1106"/>
      <c r="H24" s="1106">
        <v>4.7</v>
      </c>
      <c r="I24" s="1106">
        <v>10.4</v>
      </c>
      <c r="J24" s="1106"/>
      <c r="K24" s="1106"/>
      <c r="L24" s="1106"/>
      <c r="M24" s="1107"/>
      <c r="N24" s="1107"/>
      <c r="O24" s="1107"/>
      <c r="P24" s="1107"/>
      <c r="Q24" s="1107"/>
      <c r="R24" s="261"/>
    </row>
    <row r="25" spans="1:26" s="1112" customFormat="1" ht="12" customHeight="1">
      <c r="A25" s="1108"/>
      <c r="B25" s="1600" t="s">
        <v>347</v>
      </c>
      <c r="C25" s="1601"/>
      <c r="D25" s="1109"/>
      <c r="E25" s="1109"/>
      <c r="F25" s="1602"/>
      <c r="G25" s="1602"/>
      <c r="H25" s="1602"/>
      <c r="I25" s="1602"/>
      <c r="J25" s="1110"/>
      <c r="K25" s="1110"/>
      <c r="L25" s="1110"/>
      <c r="M25" s="1111"/>
      <c r="N25" s="1603" t="s">
        <v>348</v>
      </c>
      <c r="O25" s="1603"/>
      <c r="P25" s="1603"/>
      <c r="Q25" s="1603"/>
      <c r="R25" s="1108"/>
    </row>
    <row r="26" spans="1:26" s="1112" customFormat="1" ht="24" customHeight="1">
      <c r="A26" s="1108"/>
      <c r="B26" s="1113"/>
      <c r="C26" s="1114"/>
      <c r="D26" s="1115" t="s">
        <v>335</v>
      </c>
      <c r="E26" s="1116" t="s">
        <v>349</v>
      </c>
      <c r="F26" s="1115" t="s">
        <v>41</v>
      </c>
      <c r="G26" s="1116"/>
      <c r="H26" s="1116" t="s">
        <v>338</v>
      </c>
      <c r="I26" s="1117" t="s">
        <v>230</v>
      </c>
      <c r="J26" s="1116" t="s">
        <v>350</v>
      </c>
      <c r="K26" s="1117" t="s">
        <v>230</v>
      </c>
      <c r="L26" s="1116" t="s">
        <v>174</v>
      </c>
      <c r="M26" s="1031"/>
      <c r="N26" s="1509" t="s">
        <v>351</v>
      </c>
      <c r="O26" s="1509"/>
      <c r="P26" s="1509"/>
      <c r="R26" s="1108"/>
    </row>
    <row r="27" spans="1:26">
      <c r="A27" s="261"/>
      <c r="B27" s="1604" t="s">
        <v>352</v>
      </c>
      <c r="C27" s="1520"/>
      <c r="D27" s="1118">
        <v>8832376</v>
      </c>
      <c r="E27" s="1119">
        <v>1041000</v>
      </c>
      <c r="F27" s="1118">
        <v>509932</v>
      </c>
      <c r="G27" s="1120"/>
      <c r="H27" s="1119">
        <v>150369</v>
      </c>
      <c r="I27" s="1118">
        <v>10533677</v>
      </c>
      <c r="J27" s="1121">
        <v>-2618622</v>
      </c>
      <c r="K27" s="1118">
        <v>7915055</v>
      </c>
      <c r="L27" s="1122">
        <v>0.33</v>
      </c>
      <c r="M27" s="1040"/>
      <c r="N27" s="1509" t="s">
        <v>353</v>
      </c>
      <c r="O27" s="1509"/>
      <c r="P27" s="1509"/>
      <c r="Q27" s="1123">
        <v>5441516</v>
      </c>
      <c r="R27" s="261"/>
      <c r="T27" s="1124"/>
      <c r="V27" s="1054"/>
      <c r="W27" s="1054"/>
      <c r="X27" s="1054"/>
      <c r="Y27" s="1054"/>
      <c r="Z27" s="1054"/>
    </row>
    <row r="28" spans="1:26" ht="12" customHeight="1">
      <c r="A28" s="261"/>
      <c r="B28" s="1594" t="s">
        <v>354</v>
      </c>
      <c r="C28" s="1595"/>
      <c r="D28" s="1125">
        <v>7500665</v>
      </c>
      <c r="E28" s="1126">
        <v>490636</v>
      </c>
      <c r="F28" s="1125">
        <v>0</v>
      </c>
      <c r="G28" s="1127"/>
      <c r="H28" s="1126">
        <v>0</v>
      </c>
      <c r="I28" s="1125">
        <v>7991301</v>
      </c>
      <c r="J28" s="1128">
        <v>601560</v>
      </c>
      <c r="K28" s="1125">
        <v>8592861</v>
      </c>
      <c r="L28" s="1122">
        <v>0.36</v>
      </c>
      <c r="M28" s="1111"/>
      <c r="N28" s="1105" t="s">
        <v>355</v>
      </c>
      <c r="O28" s="1105"/>
      <c r="P28" s="1105"/>
      <c r="Q28" s="1129"/>
      <c r="R28" s="261"/>
      <c r="T28" s="1124"/>
      <c r="V28" s="1054"/>
      <c r="W28" s="1054"/>
      <c r="X28" s="1054"/>
      <c r="Y28" s="1054"/>
      <c r="Z28" s="1054"/>
    </row>
    <row r="29" spans="1:26" ht="12" customHeight="1">
      <c r="A29" s="261"/>
      <c r="B29" s="1594" t="s">
        <v>356</v>
      </c>
      <c r="C29" s="1595"/>
      <c r="D29" s="1125">
        <v>1228483</v>
      </c>
      <c r="E29" s="1126">
        <v>0</v>
      </c>
      <c r="F29" s="1125">
        <v>0</v>
      </c>
      <c r="G29" s="1127"/>
      <c r="H29" s="1126">
        <v>0</v>
      </c>
      <c r="I29" s="1125">
        <v>1228483</v>
      </c>
      <c r="J29" s="1128">
        <v>789243</v>
      </c>
      <c r="K29" s="1125">
        <v>2017726</v>
      </c>
      <c r="L29" s="1122">
        <v>0.09</v>
      </c>
      <c r="M29" s="1130"/>
      <c r="N29" s="1131" t="s">
        <v>357</v>
      </c>
      <c r="O29" s="1131"/>
      <c r="P29" s="1132"/>
      <c r="Q29" s="1133">
        <v>1538461</v>
      </c>
      <c r="R29" s="261"/>
      <c r="T29" s="1124"/>
      <c r="V29" s="1054"/>
      <c r="W29" s="1054"/>
      <c r="X29" s="1054"/>
      <c r="Y29" s="1054"/>
      <c r="Z29" s="1054"/>
    </row>
    <row r="30" spans="1:26" ht="12" customHeight="1">
      <c r="A30" s="261"/>
      <c r="B30" s="1594" t="s">
        <v>358</v>
      </c>
      <c r="C30" s="1595"/>
      <c r="D30" s="1125">
        <v>1857461</v>
      </c>
      <c r="E30" s="1126">
        <v>6825</v>
      </c>
      <c r="F30" s="1125">
        <v>1375707</v>
      </c>
      <c r="G30" s="1127"/>
      <c r="H30" s="1126">
        <v>68016</v>
      </c>
      <c r="I30" s="1125">
        <v>3308009</v>
      </c>
      <c r="J30" s="1128">
        <v>330548</v>
      </c>
      <c r="K30" s="1125">
        <v>3638557</v>
      </c>
      <c r="L30" s="1122">
        <v>0.15</v>
      </c>
      <c r="M30" s="1053"/>
      <c r="N30" s="1131" t="s">
        <v>359</v>
      </c>
      <c r="O30" s="1131"/>
      <c r="P30" s="1132"/>
      <c r="Q30" s="1134">
        <v>38187</v>
      </c>
      <c r="R30" s="261"/>
      <c r="T30" s="1124"/>
      <c r="V30" s="1054"/>
      <c r="W30" s="1054"/>
      <c r="X30" s="1054"/>
      <c r="Y30" s="1054"/>
      <c r="Z30" s="1054"/>
    </row>
    <row r="31" spans="1:26" ht="12" customHeight="1">
      <c r="A31" s="261"/>
      <c r="B31" s="1594" t="s">
        <v>360</v>
      </c>
      <c r="C31" s="1595"/>
      <c r="D31" s="1125">
        <v>367268</v>
      </c>
      <c r="E31" s="1126">
        <v>0</v>
      </c>
      <c r="F31" s="1125">
        <v>220953</v>
      </c>
      <c r="G31" s="1127"/>
      <c r="H31" s="1126">
        <v>226270</v>
      </c>
      <c r="I31" s="1125">
        <v>814491</v>
      </c>
      <c r="J31" s="1128">
        <v>816597</v>
      </c>
      <c r="K31" s="1125">
        <v>1631088</v>
      </c>
      <c r="L31" s="1122">
        <v>7.0000000000000007E-2</v>
      </c>
      <c r="M31" s="1053"/>
      <c r="N31" s="1132" t="s">
        <v>361</v>
      </c>
      <c r="O31" s="1131"/>
      <c r="P31" s="1105"/>
      <c r="Q31" s="1135">
        <v>3864868</v>
      </c>
      <c r="R31" s="261"/>
      <c r="T31" s="1124"/>
      <c r="V31" s="1054"/>
      <c r="W31" s="1054"/>
      <c r="X31" s="1054"/>
      <c r="Y31" s="1054"/>
      <c r="Z31" s="1054"/>
    </row>
    <row r="32" spans="1:26" ht="12" customHeight="1">
      <c r="A32" s="261"/>
      <c r="B32" s="1596" t="s">
        <v>41</v>
      </c>
      <c r="C32" s="1597"/>
      <c r="D32" s="1136">
        <v>0</v>
      </c>
      <c r="E32" s="1137">
        <v>0</v>
      </c>
      <c r="F32" s="1136">
        <v>0</v>
      </c>
      <c r="G32" s="1138"/>
      <c r="H32" s="1137">
        <v>0</v>
      </c>
      <c r="I32" s="1136">
        <v>0</v>
      </c>
      <c r="J32" s="1139">
        <v>80674</v>
      </c>
      <c r="K32" s="1136">
        <v>80674</v>
      </c>
      <c r="L32" s="1122">
        <v>0</v>
      </c>
      <c r="M32" s="1053"/>
      <c r="N32" s="1132" t="s">
        <v>17</v>
      </c>
      <c r="O32" s="1131"/>
      <c r="P32" s="1105"/>
      <c r="Q32" s="1140">
        <v>278483</v>
      </c>
      <c r="R32" s="261"/>
      <c r="T32" s="1124"/>
      <c r="V32" s="1054"/>
      <c r="W32" s="1054"/>
      <c r="X32" s="1054"/>
      <c r="Y32" s="1054"/>
      <c r="Z32" s="1054"/>
    </row>
    <row r="33" spans="1:20" s="1034" customFormat="1" ht="12" customHeight="1">
      <c r="A33" s="1033"/>
      <c r="B33" s="1141" t="s">
        <v>362</v>
      </c>
      <c r="C33" s="1142"/>
      <c r="D33" s="1143">
        <v>19786253</v>
      </c>
      <c r="E33" s="1144">
        <v>1538461</v>
      </c>
      <c r="F33" s="1143">
        <v>2106592</v>
      </c>
      <c r="G33" s="1144"/>
      <c r="H33" s="1144">
        <v>444655</v>
      </c>
      <c r="I33" s="1143">
        <v>23875961</v>
      </c>
      <c r="J33" s="1144">
        <v>0</v>
      </c>
      <c r="K33" s="1143">
        <v>23875961</v>
      </c>
      <c r="L33" s="1145">
        <v>1</v>
      </c>
      <c r="M33" s="1053"/>
      <c r="N33" s="1141" t="s">
        <v>363</v>
      </c>
      <c r="O33" s="1142"/>
      <c r="P33" s="1142"/>
      <c r="Q33" s="1146">
        <v>4143351</v>
      </c>
      <c r="R33" s="1033"/>
      <c r="T33" s="1147"/>
    </row>
    <row r="34" spans="1:20" s="1034" customFormat="1" ht="12" customHeight="1">
      <c r="A34" s="1033"/>
      <c r="B34" s="1033"/>
      <c r="C34" s="1033"/>
      <c r="D34" s="1025"/>
      <c r="E34" s="1025"/>
      <c r="F34" s="1025"/>
      <c r="G34" s="1025"/>
      <c r="H34" s="1025"/>
      <c r="I34" s="1025"/>
      <c r="J34" s="261"/>
      <c r="K34" s="534"/>
      <c r="L34" s="533"/>
      <c r="M34" s="1148"/>
      <c r="N34" s="261"/>
      <c r="O34" s="261"/>
      <c r="P34" s="261"/>
      <c r="Q34" s="1149"/>
      <c r="R34" s="1033"/>
    </row>
    <row r="37" spans="1:20">
      <c r="Q37" s="1054"/>
    </row>
    <row r="40" spans="1:20">
      <c r="Q40" s="1150"/>
    </row>
    <row r="41" spans="1:20">
      <c r="L41" s="1151"/>
    </row>
    <row r="43" spans="1:20">
      <c r="K43" s="1151"/>
    </row>
    <row r="44" spans="1:20">
      <c r="K44" s="1151"/>
    </row>
    <row r="45" spans="1:20">
      <c r="K45" s="1151"/>
    </row>
    <row r="46" spans="1:20">
      <c r="K46" s="1151"/>
    </row>
    <row r="47" spans="1:20">
      <c r="K47" s="1151"/>
    </row>
    <row r="48" spans="1:20">
      <c r="K48" s="1151"/>
    </row>
    <row r="49" spans="11:11">
      <c r="K49" s="1151"/>
    </row>
    <row r="50" spans="11:11">
      <c r="K50" s="1151"/>
    </row>
    <row r="51" spans="11:11">
      <c r="K51" s="1151"/>
    </row>
  </sheetData>
  <mergeCells count="18">
    <mergeCell ref="B27:C27"/>
    <mergeCell ref="N27:P27"/>
    <mergeCell ref="D2:F2"/>
    <mergeCell ref="B16:C16"/>
    <mergeCell ref="B18:C18"/>
    <mergeCell ref="B19:C19"/>
    <mergeCell ref="B20:C20"/>
    <mergeCell ref="B22:C22"/>
    <mergeCell ref="B23:C23"/>
    <mergeCell ref="B25:C25"/>
    <mergeCell ref="F25:I25"/>
    <mergeCell ref="N25:Q25"/>
    <mergeCell ref="N26:P26"/>
    <mergeCell ref="B28:C28"/>
    <mergeCell ref="B29:C29"/>
    <mergeCell ref="B30:C30"/>
    <mergeCell ref="B31:C31"/>
    <mergeCell ref="B32:C32"/>
  </mergeCells>
  <dataValidations count="1">
    <dataValidation type="list" errorStyle="information" operator="equal" allowBlank="1" showInputMessage="1" sqref="D23" xr:uid="{71CAEC6E-A25B-470D-85BC-2DBF9AC6D400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BB00-DA27-4E99-9561-AA6FAFE0CE51}">
  <sheetPr>
    <pageSetUpPr fitToPage="1"/>
  </sheetPr>
  <dimension ref="A1:AB36"/>
  <sheetViews>
    <sheetView showGridLines="0" topLeftCell="A3" zoomScaleNormal="100" zoomScalePageLayoutView="150" workbookViewId="0">
      <selection activeCell="O23" sqref="O23"/>
    </sheetView>
  </sheetViews>
  <sheetFormatPr defaultRowHeight="12"/>
  <cols>
    <col min="1" max="1" width="1.88671875" style="1153" customWidth="1"/>
    <col min="2" max="2" width="2.88671875" style="1153" customWidth="1"/>
    <col min="3" max="3" width="39.5546875" style="1153" customWidth="1"/>
    <col min="4" max="4" width="11.5546875" style="1153" bestFit="1" customWidth="1"/>
    <col min="5" max="5" width="10" style="1153" customWidth="1"/>
    <col min="6" max="6" width="10.44140625" style="1153" bestFit="1" customWidth="1"/>
    <col min="7" max="7" width="12.88671875" style="1153" customWidth="1"/>
    <col min="8" max="8" width="10" style="1153" customWidth="1"/>
    <col min="9" max="9" width="0.5546875" style="1153" customWidth="1"/>
    <col min="10" max="10" width="14.109375" style="1153" customWidth="1"/>
    <col min="11" max="11" width="11.6640625" style="1153" customWidth="1"/>
    <col min="12" max="12" width="14.109375" style="1153" customWidth="1"/>
    <col min="13" max="13" width="12.88671875" style="1153" customWidth="1"/>
    <col min="14" max="14" width="12.88671875" style="1153" bestFit="1" customWidth="1"/>
    <col min="15" max="15" width="10.109375" style="1153" customWidth="1"/>
    <col min="16" max="16" width="1.109375" style="1153" customWidth="1"/>
    <col min="17" max="17" width="12.88671875" style="1153" bestFit="1" customWidth="1"/>
    <col min="18" max="18" width="12.5546875" style="1153" customWidth="1"/>
    <col min="19" max="19" width="11.109375" style="1153" bestFit="1" customWidth="1"/>
    <col min="20" max="256" width="8.88671875" style="1153"/>
    <col min="257" max="257" width="1.88671875" style="1153" customWidth="1"/>
    <col min="258" max="258" width="2.88671875" style="1153" customWidth="1"/>
    <col min="259" max="259" width="39.5546875" style="1153" customWidth="1"/>
    <col min="260" max="260" width="11.5546875" style="1153" bestFit="1" customWidth="1"/>
    <col min="261" max="261" width="10" style="1153" customWidth="1"/>
    <col min="262" max="262" width="10.44140625" style="1153" bestFit="1" customWidth="1"/>
    <col min="263" max="263" width="12.88671875" style="1153" customWidth="1"/>
    <col min="264" max="264" width="10" style="1153" customWidth="1"/>
    <col min="265" max="265" width="0.5546875" style="1153" customWidth="1"/>
    <col min="266" max="266" width="14.109375" style="1153" customWidth="1"/>
    <col min="267" max="267" width="11.6640625" style="1153" customWidth="1"/>
    <col min="268" max="268" width="14.109375" style="1153" customWidth="1"/>
    <col min="269" max="269" width="12.88671875" style="1153" customWidth="1"/>
    <col min="270" max="270" width="12.88671875" style="1153" bestFit="1" customWidth="1"/>
    <col min="271" max="271" width="10.109375" style="1153" customWidth="1"/>
    <col min="272" max="272" width="1.109375" style="1153" customWidth="1"/>
    <col min="273" max="273" width="12.88671875" style="1153" bestFit="1" customWidth="1"/>
    <col min="274" max="274" width="12.5546875" style="1153" customWidth="1"/>
    <col min="275" max="275" width="11.109375" style="1153" bestFit="1" customWidth="1"/>
    <col min="276" max="512" width="8.88671875" style="1153"/>
    <col min="513" max="513" width="1.88671875" style="1153" customWidth="1"/>
    <col min="514" max="514" width="2.88671875" style="1153" customWidth="1"/>
    <col min="515" max="515" width="39.5546875" style="1153" customWidth="1"/>
    <col min="516" max="516" width="11.5546875" style="1153" bestFit="1" customWidth="1"/>
    <col min="517" max="517" width="10" style="1153" customWidth="1"/>
    <col min="518" max="518" width="10.44140625" style="1153" bestFit="1" customWidth="1"/>
    <col min="519" max="519" width="12.88671875" style="1153" customWidth="1"/>
    <col min="520" max="520" width="10" style="1153" customWidth="1"/>
    <col min="521" max="521" width="0.5546875" style="1153" customWidth="1"/>
    <col min="522" max="522" width="14.109375" style="1153" customWidth="1"/>
    <col min="523" max="523" width="11.6640625" style="1153" customWidth="1"/>
    <col min="524" max="524" width="14.109375" style="1153" customWidth="1"/>
    <col min="525" max="525" width="12.88671875" style="1153" customWidth="1"/>
    <col min="526" max="526" width="12.88671875" style="1153" bestFit="1" customWidth="1"/>
    <col min="527" max="527" width="10.109375" style="1153" customWidth="1"/>
    <col min="528" max="528" width="1.109375" style="1153" customWidth="1"/>
    <col min="529" max="529" width="12.88671875" style="1153" bestFit="1" customWidth="1"/>
    <col min="530" max="530" width="12.5546875" style="1153" customWidth="1"/>
    <col min="531" max="531" width="11.109375" style="1153" bestFit="1" customWidth="1"/>
    <col min="532" max="768" width="8.88671875" style="1153"/>
    <col min="769" max="769" width="1.88671875" style="1153" customWidth="1"/>
    <col min="770" max="770" width="2.88671875" style="1153" customWidth="1"/>
    <col min="771" max="771" width="39.5546875" style="1153" customWidth="1"/>
    <col min="772" max="772" width="11.5546875" style="1153" bestFit="1" customWidth="1"/>
    <col min="773" max="773" width="10" style="1153" customWidth="1"/>
    <col min="774" max="774" width="10.44140625" style="1153" bestFit="1" customWidth="1"/>
    <col min="775" max="775" width="12.88671875" style="1153" customWidth="1"/>
    <col min="776" max="776" width="10" style="1153" customWidth="1"/>
    <col min="777" max="777" width="0.5546875" style="1153" customWidth="1"/>
    <col min="778" max="778" width="14.109375" style="1153" customWidth="1"/>
    <col min="779" max="779" width="11.6640625" style="1153" customWidth="1"/>
    <col min="780" max="780" width="14.109375" style="1153" customWidth="1"/>
    <col min="781" max="781" width="12.88671875" style="1153" customWidth="1"/>
    <col min="782" max="782" width="12.88671875" style="1153" bestFit="1" customWidth="1"/>
    <col min="783" max="783" width="10.109375" style="1153" customWidth="1"/>
    <col min="784" max="784" width="1.109375" style="1153" customWidth="1"/>
    <col min="785" max="785" width="12.88671875" style="1153" bestFit="1" customWidth="1"/>
    <col min="786" max="786" width="12.5546875" style="1153" customWidth="1"/>
    <col min="787" max="787" width="11.109375" style="1153" bestFit="1" customWidth="1"/>
    <col min="788" max="1024" width="8.88671875" style="1153"/>
    <col min="1025" max="1025" width="1.88671875" style="1153" customWidth="1"/>
    <col min="1026" max="1026" width="2.88671875" style="1153" customWidth="1"/>
    <col min="1027" max="1027" width="39.5546875" style="1153" customWidth="1"/>
    <col min="1028" max="1028" width="11.5546875" style="1153" bestFit="1" customWidth="1"/>
    <col min="1029" max="1029" width="10" style="1153" customWidth="1"/>
    <col min="1030" max="1030" width="10.44140625" style="1153" bestFit="1" customWidth="1"/>
    <col min="1031" max="1031" width="12.88671875" style="1153" customWidth="1"/>
    <col min="1032" max="1032" width="10" style="1153" customWidth="1"/>
    <col min="1033" max="1033" width="0.5546875" style="1153" customWidth="1"/>
    <col min="1034" max="1034" width="14.109375" style="1153" customWidth="1"/>
    <col min="1035" max="1035" width="11.6640625" style="1153" customWidth="1"/>
    <col min="1036" max="1036" width="14.109375" style="1153" customWidth="1"/>
    <col min="1037" max="1037" width="12.88671875" style="1153" customWidth="1"/>
    <col min="1038" max="1038" width="12.88671875" style="1153" bestFit="1" customWidth="1"/>
    <col min="1039" max="1039" width="10.109375" style="1153" customWidth="1"/>
    <col min="1040" max="1040" width="1.109375" style="1153" customWidth="1"/>
    <col min="1041" max="1041" width="12.88671875" style="1153" bestFit="1" customWidth="1"/>
    <col min="1042" max="1042" width="12.5546875" style="1153" customWidth="1"/>
    <col min="1043" max="1043" width="11.109375" style="1153" bestFit="1" customWidth="1"/>
    <col min="1044" max="1280" width="8.88671875" style="1153"/>
    <col min="1281" max="1281" width="1.88671875" style="1153" customWidth="1"/>
    <col min="1282" max="1282" width="2.88671875" style="1153" customWidth="1"/>
    <col min="1283" max="1283" width="39.5546875" style="1153" customWidth="1"/>
    <col min="1284" max="1284" width="11.5546875" style="1153" bestFit="1" customWidth="1"/>
    <col min="1285" max="1285" width="10" style="1153" customWidth="1"/>
    <col min="1286" max="1286" width="10.44140625" style="1153" bestFit="1" customWidth="1"/>
    <col min="1287" max="1287" width="12.88671875" style="1153" customWidth="1"/>
    <col min="1288" max="1288" width="10" style="1153" customWidth="1"/>
    <col min="1289" max="1289" width="0.5546875" style="1153" customWidth="1"/>
    <col min="1290" max="1290" width="14.109375" style="1153" customWidth="1"/>
    <col min="1291" max="1291" width="11.6640625" style="1153" customWidth="1"/>
    <col min="1292" max="1292" width="14.109375" style="1153" customWidth="1"/>
    <col min="1293" max="1293" width="12.88671875" style="1153" customWidth="1"/>
    <col min="1294" max="1294" width="12.88671875" style="1153" bestFit="1" customWidth="1"/>
    <col min="1295" max="1295" width="10.109375" style="1153" customWidth="1"/>
    <col min="1296" max="1296" width="1.109375" style="1153" customWidth="1"/>
    <col min="1297" max="1297" width="12.88671875" style="1153" bestFit="1" customWidth="1"/>
    <col min="1298" max="1298" width="12.5546875" style="1153" customWidth="1"/>
    <col min="1299" max="1299" width="11.109375" style="1153" bestFit="1" customWidth="1"/>
    <col min="1300" max="1536" width="8.88671875" style="1153"/>
    <col min="1537" max="1537" width="1.88671875" style="1153" customWidth="1"/>
    <col min="1538" max="1538" width="2.88671875" style="1153" customWidth="1"/>
    <col min="1539" max="1539" width="39.5546875" style="1153" customWidth="1"/>
    <col min="1540" max="1540" width="11.5546875" style="1153" bestFit="1" customWidth="1"/>
    <col min="1541" max="1541" width="10" style="1153" customWidth="1"/>
    <col min="1542" max="1542" width="10.44140625" style="1153" bestFit="1" customWidth="1"/>
    <col min="1543" max="1543" width="12.88671875" style="1153" customWidth="1"/>
    <col min="1544" max="1544" width="10" style="1153" customWidth="1"/>
    <col min="1545" max="1545" width="0.5546875" style="1153" customWidth="1"/>
    <col min="1546" max="1546" width="14.109375" style="1153" customWidth="1"/>
    <col min="1547" max="1547" width="11.6640625" style="1153" customWidth="1"/>
    <col min="1548" max="1548" width="14.109375" style="1153" customWidth="1"/>
    <col min="1549" max="1549" width="12.88671875" style="1153" customWidth="1"/>
    <col min="1550" max="1550" width="12.88671875" style="1153" bestFit="1" customWidth="1"/>
    <col min="1551" max="1551" width="10.109375" style="1153" customWidth="1"/>
    <col min="1552" max="1552" width="1.109375" style="1153" customWidth="1"/>
    <col min="1553" max="1553" width="12.88671875" style="1153" bestFit="1" customWidth="1"/>
    <col min="1554" max="1554" width="12.5546875" style="1153" customWidth="1"/>
    <col min="1555" max="1555" width="11.109375" style="1153" bestFit="1" customWidth="1"/>
    <col min="1556" max="1792" width="8.88671875" style="1153"/>
    <col min="1793" max="1793" width="1.88671875" style="1153" customWidth="1"/>
    <col min="1794" max="1794" width="2.88671875" style="1153" customWidth="1"/>
    <col min="1795" max="1795" width="39.5546875" style="1153" customWidth="1"/>
    <col min="1796" max="1796" width="11.5546875" style="1153" bestFit="1" customWidth="1"/>
    <col min="1797" max="1797" width="10" style="1153" customWidth="1"/>
    <col min="1798" max="1798" width="10.44140625" style="1153" bestFit="1" customWidth="1"/>
    <col min="1799" max="1799" width="12.88671875" style="1153" customWidth="1"/>
    <col min="1800" max="1800" width="10" style="1153" customWidth="1"/>
    <col min="1801" max="1801" width="0.5546875" style="1153" customWidth="1"/>
    <col min="1802" max="1802" width="14.109375" style="1153" customWidth="1"/>
    <col min="1803" max="1803" width="11.6640625" style="1153" customWidth="1"/>
    <col min="1804" max="1804" width="14.109375" style="1153" customWidth="1"/>
    <col min="1805" max="1805" width="12.88671875" style="1153" customWidth="1"/>
    <col min="1806" max="1806" width="12.88671875" style="1153" bestFit="1" customWidth="1"/>
    <col min="1807" max="1807" width="10.109375" style="1153" customWidth="1"/>
    <col min="1808" max="1808" width="1.109375" style="1153" customWidth="1"/>
    <col min="1809" max="1809" width="12.88671875" style="1153" bestFit="1" customWidth="1"/>
    <col min="1810" max="1810" width="12.5546875" style="1153" customWidth="1"/>
    <col min="1811" max="1811" width="11.109375" style="1153" bestFit="1" customWidth="1"/>
    <col min="1812" max="2048" width="8.88671875" style="1153"/>
    <col min="2049" max="2049" width="1.88671875" style="1153" customWidth="1"/>
    <col min="2050" max="2050" width="2.88671875" style="1153" customWidth="1"/>
    <col min="2051" max="2051" width="39.5546875" style="1153" customWidth="1"/>
    <col min="2052" max="2052" width="11.5546875" style="1153" bestFit="1" customWidth="1"/>
    <col min="2053" max="2053" width="10" style="1153" customWidth="1"/>
    <col min="2054" max="2054" width="10.44140625" style="1153" bestFit="1" customWidth="1"/>
    <col min="2055" max="2055" width="12.88671875" style="1153" customWidth="1"/>
    <col min="2056" max="2056" width="10" style="1153" customWidth="1"/>
    <col min="2057" max="2057" width="0.5546875" style="1153" customWidth="1"/>
    <col min="2058" max="2058" width="14.109375" style="1153" customWidth="1"/>
    <col min="2059" max="2059" width="11.6640625" style="1153" customWidth="1"/>
    <col min="2060" max="2060" width="14.109375" style="1153" customWidth="1"/>
    <col min="2061" max="2061" width="12.88671875" style="1153" customWidth="1"/>
    <col min="2062" max="2062" width="12.88671875" style="1153" bestFit="1" customWidth="1"/>
    <col min="2063" max="2063" width="10.109375" style="1153" customWidth="1"/>
    <col min="2064" max="2064" width="1.109375" style="1153" customWidth="1"/>
    <col min="2065" max="2065" width="12.88671875" style="1153" bestFit="1" customWidth="1"/>
    <col min="2066" max="2066" width="12.5546875" style="1153" customWidth="1"/>
    <col min="2067" max="2067" width="11.109375" style="1153" bestFit="1" customWidth="1"/>
    <col min="2068" max="2304" width="8.88671875" style="1153"/>
    <col min="2305" max="2305" width="1.88671875" style="1153" customWidth="1"/>
    <col min="2306" max="2306" width="2.88671875" style="1153" customWidth="1"/>
    <col min="2307" max="2307" width="39.5546875" style="1153" customWidth="1"/>
    <col min="2308" max="2308" width="11.5546875" style="1153" bestFit="1" customWidth="1"/>
    <col min="2309" max="2309" width="10" style="1153" customWidth="1"/>
    <col min="2310" max="2310" width="10.44140625" style="1153" bestFit="1" customWidth="1"/>
    <col min="2311" max="2311" width="12.88671875" style="1153" customWidth="1"/>
    <col min="2312" max="2312" width="10" style="1153" customWidth="1"/>
    <col min="2313" max="2313" width="0.5546875" style="1153" customWidth="1"/>
    <col min="2314" max="2314" width="14.109375" style="1153" customWidth="1"/>
    <col min="2315" max="2315" width="11.6640625" style="1153" customWidth="1"/>
    <col min="2316" max="2316" width="14.109375" style="1153" customWidth="1"/>
    <col min="2317" max="2317" width="12.88671875" style="1153" customWidth="1"/>
    <col min="2318" max="2318" width="12.88671875" style="1153" bestFit="1" customWidth="1"/>
    <col min="2319" max="2319" width="10.109375" style="1153" customWidth="1"/>
    <col min="2320" max="2320" width="1.109375" style="1153" customWidth="1"/>
    <col min="2321" max="2321" width="12.88671875" style="1153" bestFit="1" customWidth="1"/>
    <col min="2322" max="2322" width="12.5546875" style="1153" customWidth="1"/>
    <col min="2323" max="2323" width="11.109375" style="1153" bestFit="1" customWidth="1"/>
    <col min="2324" max="2560" width="8.88671875" style="1153"/>
    <col min="2561" max="2561" width="1.88671875" style="1153" customWidth="1"/>
    <col min="2562" max="2562" width="2.88671875" style="1153" customWidth="1"/>
    <col min="2563" max="2563" width="39.5546875" style="1153" customWidth="1"/>
    <col min="2564" max="2564" width="11.5546875" style="1153" bestFit="1" customWidth="1"/>
    <col min="2565" max="2565" width="10" style="1153" customWidth="1"/>
    <col min="2566" max="2566" width="10.44140625" style="1153" bestFit="1" customWidth="1"/>
    <col min="2567" max="2567" width="12.88671875" style="1153" customWidth="1"/>
    <col min="2568" max="2568" width="10" style="1153" customWidth="1"/>
    <col min="2569" max="2569" width="0.5546875" style="1153" customWidth="1"/>
    <col min="2570" max="2570" width="14.109375" style="1153" customWidth="1"/>
    <col min="2571" max="2571" width="11.6640625" style="1153" customWidth="1"/>
    <col min="2572" max="2572" width="14.109375" style="1153" customWidth="1"/>
    <col min="2573" max="2573" width="12.88671875" style="1153" customWidth="1"/>
    <col min="2574" max="2574" width="12.88671875" style="1153" bestFit="1" customWidth="1"/>
    <col min="2575" max="2575" width="10.109375" style="1153" customWidth="1"/>
    <col min="2576" max="2576" width="1.109375" style="1153" customWidth="1"/>
    <col min="2577" max="2577" width="12.88671875" style="1153" bestFit="1" customWidth="1"/>
    <col min="2578" max="2578" width="12.5546875" style="1153" customWidth="1"/>
    <col min="2579" max="2579" width="11.109375" style="1153" bestFit="1" customWidth="1"/>
    <col min="2580" max="2816" width="8.88671875" style="1153"/>
    <col min="2817" max="2817" width="1.88671875" style="1153" customWidth="1"/>
    <col min="2818" max="2818" width="2.88671875" style="1153" customWidth="1"/>
    <col min="2819" max="2819" width="39.5546875" style="1153" customWidth="1"/>
    <col min="2820" max="2820" width="11.5546875" style="1153" bestFit="1" customWidth="1"/>
    <col min="2821" max="2821" width="10" style="1153" customWidth="1"/>
    <col min="2822" max="2822" width="10.44140625" style="1153" bestFit="1" customWidth="1"/>
    <col min="2823" max="2823" width="12.88671875" style="1153" customWidth="1"/>
    <col min="2824" max="2824" width="10" style="1153" customWidth="1"/>
    <col min="2825" max="2825" width="0.5546875" style="1153" customWidth="1"/>
    <col min="2826" max="2826" width="14.109375" style="1153" customWidth="1"/>
    <col min="2827" max="2827" width="11.6640625" style="1153" customWidth="1"/>
    <col min="2828" max="2828" width="14.109375" style="1153" customWidth="1"/>
    <col min="2829" max="2829" width="12.88671875" style="1153" customWidth="1"/>
    <col min="2830" max="2830" width="12.88671875" style="1153" bestFit="1" customWidth="1"/>
    <col min="2831" max="2831" width="10.109375" style="1153" customWidth="1"/>
    <col min="2832" max="2832" width="1.109375" style="1153" customWidth="1"/>
    <col min="2833" max="2833" width="12.88671875" style="1153" bestFit="1" customWidth="1"/>
    <col min="2834" max="2834" width="12.5546875" style="1153" customWidth="1"/>
    <col min="2835" max="2835" width="11.109375" style="1153" bestFit="1" customWidth="1"/>
    <col min="2836" max="3072" width="8.88671875" style="1153"/>
    <col min="3073" max="3073" width="1.88671875" style="1153" customWidth="1"/>
    <col min="3074" max="3074" width="2.88671875" style="1153" customWidth="1"/>
    <col min="3075" max="3075" width="39.5546875" style="1153" customWidth="1"/>
    <col min="3076" max="3076" width="11.5546875" style="1153" bestFit="1" customWidth="1"/>
    <col min="3077" max="3077" width="10" style="1153" customWidth="1"/>
    <col min="3078" max="3078" width="10.44140625" style="1153" bestFit="1" customWidth="1"/>
    <col min="3079" max="3079" width="12.88671875" style="1153" customWidth="1"/>
    <col min="3080" max="3080" width="10" style="1153" customWidth="1"/>
    <col min="3081" max="3081" width="0.5546875" style="1153" customWidth="1"/>
    <col min="3082" max="3082" width="14.109375" style="1153" customWidth="1"/>
    <col min="3083" max="3083" width="11.6640625" style="1153" customWidth="1"/>
    <col min="3084" max="3084" width="14.109375" style="1153" customWidth="1"/>
    <col min="3085" max="3085" width="12.88671875" style="1153" customWidth="1"/>
    <col min="3086" max="3086" width="12.88671875" style="1153" bestFit="1" customWidth="1"/>
    <col min="3087" max="3087" width="10.109375" style="1153" customWidth="1"/>
    <col min="3088" max="3088" width="1.109375" style="1153" customWidth="1"/>
    <col min="3089" max="3089" width="12.88671875" style="1153" bestFit="1" customWidth="1"/>
    <col min="3090" max="3090" width="12.5546875" style="1153" customWidth="1"/>
    <col min="3091" max="3091" width="11.109375" style="1153" bestFit="1" customWidth="1"/>
    <col min="3092" max="3328" width="8.88671875" style="1153"/>
    <col min="3329" max="3329" width="1.88671875" style="1153" customWidth="1"/>
    <col min="3330" max="3330" width="2.88671875" style="1153" customWidth="1"/>
    <col min="3331" max="3331" width="39.5546875" style="1153" customWidth="1"/>
    <col min="3332" max="3332" width="11.5546875" style="1153" bestFit="1" customWidth="1"/>
    <col min="3333" max="3333" width="10" style="1153" customWidth="1"/>
    <col min="3334" max="3334" width="10.44140625" style="1153" bestFit="1" customWidth="1"/>
    <col min="3335" max="3335" width="12.88671875" style="1153" customWidth="1"/>
    <col min="3336" max="3336" width="10" style="1153" customWidth="1"/>
    <col min="3337" max="3337" width="0.5546875" style="1153" customWidth="1"/>
    <col min="3338" max="3338" width="14.109375" style="1153" customWidth="1"/>
    <col min="3339" max="3339" width="11.6640625" style="1153" customWidth="1"/>
    <col min="3340" max="3340" width="14.109375" style="1153" customWidth="1"/>
    <col min="3341" max="3341" width="12.88671875" style="1153" customWidth="1"/>
    <col min="3342" max="3342" width="12.88671875" style="1153" bestFit="1" customWidth="1"/>
    <col min="3343" max="3343" width="10.109375" style="1153" customWidth="1"/>
    <col min="3344" max="3344" width="1.109375" style="1153" customWidth="1"/>
    <col min="3345" max="3345" width="12.88671875" style="1153" bestFit="1" customWidth="1"/>
    <col min="3346" max="3346" width="12.5546875" style="1153" customWidth="1"/>
    <col min="3347" max="3347" width="11.109375" style="1153" bestFit="1" customWidth="1"/>
    <col min="3348" max="3584" width="8.88671875" style="1153"/>
    <col min="3585" max="3585" width="1.88671875" style="1153" customWidth="1"/>
    <col min="3586" max="3586" width="2.88671875" style="1153" customWidth="1"/>
    <col min="3587" max="3587" width="39.5546875" style="1153" customWidth="1"/>
    <col min="3588" max="3588" width="11.5546875" style="1153" bestFit="1" customWidth="1"/>
    <col min="3589" max="3589" width="10" style="1153" customWidth="1"/>
    <col min="3590" max="3590" width="10.44140625" style="1153" bestFit="1" customWidth="1"/>
    <col min="3591" max="3591" width="12.88671875" style="1153" customWidth="1"/>
    <col min="3592" max="3592" width="10" style="1153" customWidth="1"/>
    <col min="3593" max="3593" width="0.5546875" style="1153" customWidth="1"/>
    <col min="3594" max="3594" width="14.109375" style="1153" customWidth="1"/>
    <col min="3595" max="3595" width="11.6640625" style="1153" customWidth="1"/>
    <col min="3596" max="3596" width="14.109375" style="1153" customWidth="1"/>
    <col min="3597" max="3597" width="12.88671875" style="1153" customWidth="1"/>
    <col min="3598" max="3598" width="12.88671875" style="1153" bestFit="1" customWidth="1"/>
    <col min="3599" max="3599" width="10.109375" style="1153" customWidth="1"/>
    <col min="3600" max="3600" width="1.109375" style="1153" customWidth="1"/>
    <col min="3601" max="3601" width="12.88671875" style="1153" bestFit="1" customWidth="1"/>
    <col min="3602" max="3602" width="12.5546875" style="1153" customWidth="1"/>
    <col min="3603" max="3603" width="11.109375" style="1153" bestFit="1" customWidth="1"/>
    <col min="3604" max="3840" width="8.88671875" style="1153"/>
    <col min="3841" max="3841" width="1.88671875" style="1153" customWidth="1"/>
    <col min="3842" max="3842" width="2.88671875" style="1153" customWidth="1"/>
    <col min="3843" max="3843" width="39.5546875" style="1153" customWidth="1"/>
    <col min="3844" max="3844" width="11.5546875" style="1153" bestFit="1" customWidth="1"/>
    <col min="3845" max="3845" width="10" style="1153" customWidth="1"/>
    <col min="3846" max="3846" width="10.44140625" style="1153" bestFit="1" customWidth="1"/>
    <col min="3847" max="3847" width="12.88671875" style="1153" customWidth="1"/>
    <col min="3848" max="3848" width="10" style="1153" customWidth="1"/>
    <col min="3849" max="3849" width="0.5546875" style="1153" customWidth="1"/>
    <col min="3850" max="3850" width="14.109375" style="1153" customWidth="1"/>
    <col min="3851" max="3851" width="11.6640625" style="1153" customWidth="1"/>
    <col min="3852" max="3852" width="14.109375" style="1153" customWidth="1"/>
    <col min="3853" max="3853" width="12.88671875" style="1153" customWidth="1"/>
    <col min="3854" max="3854" width="12.88671875" style="1153" bestFit="1" customWidth="1"/>
    <col min="3855" max="3855" width="10.109375" style="1153" customWidth="1"/>
    <col min="3856" max="3856" width="1.109375" style="1153" customWidth="1"/>
    <col min="3857" max="3857" width="12.88671875" style="1153" bestFit="1" customWidth="1"/>
    <col min="3858" max="3858" width="12.5546875" style="1153" customWidth="1"/>
    <col min="3859" max="3859" width="11.109375" style="1153" bestFit="1" customWidth="1"/>
    <col min="3860" max="4096" width="8.88671875" style="1153"/>
    <col min="4097" max="4097" width="1.88671875" style="1153" customWidth="1"/>
    <col min="4098" max="4098" width="2.88671875" style="1153" customWidth="1"/>
    <col min="4099" max="4099" width="39.5546875" style="1153" customWidth="1"/>
    <col min="4100" max="4100" width="11.5546875" style="1153" bestFit="1" customWidth="1"/>
    <col min="4101" max="4101" width="10" style="1153" customWidth="1"/>
    <col min="4102" max="4102" width="10.44140625" style="1153" bestFit="1" customWidth="1"/>
    <col min="4103" max="4103" width="12.88671875" style="1153" customWidth="1"/>
    <col min="4104" max="4104" width="10" style="1153" customWidth="1"/>
    <col min="4105" max="4105" width="0.5546875" style="1153" customWidth="1"/>
    <col min="4106" max="4106" width="14.109375" style="1153" customWidth="1"/>
    <col min="4107" max="4107" width="11.6640625" style="1153" customWidth="1"/>
    <col min="4108" max="4108" width="14.109375" style="1153" customWidth="1"/>
    <col min="4109" max="4109" width="12.88671875" style="1153" customWidth="1"/>
    <col min="4110" max="4110" width="12.88671875" style="1153" bestFit="1" customWidth="1"/>
    <col min="4111" max="4111" width="10.109375" style="1153" customWidth="1"/>
    <col min="4112" max="4112" width="1.109375" style="1153" customWidth="1"/>
    <col min="4113" max="4113" width="12.88671875" style="1153" bestFit="1" customWidth="1"/>
    <col min="4114" max="4114" width="12.5546875" style="1153" customWidth="1"/>
    <col min="4115" max="4115" width="11.109375" style="1153" bestFit="1" customWidth="1"/>
    <col min="4116" max="4352" width="8.88671875" style="1153"/>
    <col min="4353" max="4353" width="1.88671875" style="1153" customWidth="1"/>
    <col min="4354" max="4354" width="2.88671875" style="1153" customWidth="1"/>
    <col min="4355" max="4355" width="39.5546875" style="1153" customWidth="1"/>
    <col min="4356" max="4356" width="11.5546875" style="1153" bestFit="1" customWidth="1"/>
    <col min="4357" max="4357" width="10" style="1153" customWidth="1"/>
    <col min="4358" max="4358" width="10.44140625" style="1153" bestFit="1" customWidth="1"/>
    <col min="4359" max="4359" width="12.88671875" style="1153" customWidth="1"/>
    <col min="4360" max="4360" width="10" style="1153" customWidth="1"/>
    <col min="4361" max="4361" width="0.5546875" style="1153" customWidth="1"/>
    <col min="4362" max="4362" width="14.109375" style="1153" customWidth="1"/>
    <col min="4363" max="4363" width="11.6640625" style="1153" customWidth="1"/>
    <col min="4364" max="4364" width="14.109375" style="1153" customWidth="1"/>
    <col min="4365" max="4365" width="12.88671875" style="1153" customWidth="1"/>
    <col min="4366" max="4366" width="12.88671875" style="1153" bestFit="1" customWidth="1"/>
    <col min="4367" max="4367" width="10.109375" style="1153" customWidth="1"/>
    <col min="4368" max="4368" width="1.109375" style="1153" customWidth="1"/>
    <col min="4369" max="4369" width="12.88671875" style="1153" bestFit="1" customWidth="1"/>
    <col min="4370" max="4370" width="12.5546875" style="1153" customWidth="1"/>
    <col min="4371" max="4371" width="11.109375" style="1153" bestFit="1" customWidth="1"/>
    <col min="4372" max="4608" width="8.88671875" style="1153"/>
    <col min="4609" max="4609" width="1.88671875" style="1153" customWidth="1"/>
    <col min="4610" max="4610" width="2.88671875" style="1153" customWidth="1"/>
    <col min="4611" max="4611" width="39.5546875" style="1153" customWidth="1"/>
    <col min="4612" max="4612" width="11.5546875" style="1153" bestFit="1" customWidth="1"/>
    <col min="4613" max="4613" width="10" style="1153" customWidth="1"/>
    <col min="4614" max="4614" width="10.44140625" style="1153" bestFit="1" customWidth="1"/>
    <col min="4615" max="4615" width="12.88671875" style="1153" customWidth="1"/>
    <col min="4616" max="4616" width="10" style="1153" customWidth="1"/>
    <col min="4617" max="4617" width="0.5546875" style="1153" customWidth="1"/>
    <col min="4618" max="4618" width="14.109375" style="1153" customWidth="1"/>
    <col min="4619" max="4619" width="11.6640625" style="1153" customWidth="1"/>
    <col min="4620" max="4620" width="14.109375" style="1153" customWidth="1"/>
    <col min="4621" max="4621" width="12.88671875" style="1153" customWidth="1"/>
    <col min="4622" max="4622" width="12.88671875" style="1153" bestFit="1" customWidth="1"/>
    <col min="4623" max="4623" width="10.109375" style="1153" customWidth="1"/>
    <col min="4624" max="4624" width="1.109375" style="1153" customWidth="1"/>
    <col min="4625" max="4625" width="12.88671875" style="1153" bestFit="1" customWidth="1"/>
    <col min="4626" max="4626" width="12.5546875" style="1153" customWidth="1"/>
    <col min="4627" max="4627" width="11.109375" style="1153" bestFit="1" customWidth="1"/>
    <col min="4628" max="4864" width="8.88671875" style="1153"/>
    <col min="4865" max="4865" width="1.88671875" style="1153" customWidth="1"/>
    <col min="4866" max="4866" width="2.88671875" style="1153" customWidth="1"/>
    <col min="4867" max="4867" width="39.5546875" style="1153" customWidth="1"/>
    <col min="4868" max="4868" width="11.5546875" style="1153" bestFit="1" customWidth="1"/>
    <col min="4869" max="4869" width="10" style="1153" customWidth="1"/>
    <col min="4870" max="4870" width="10.44140625" style="1153" bestFit="1" customWidth="1"/>
    <col min="4871" max="4871" width="12.88671875" style="1153" customWidth="1"/>
    <col min="4872" max="4872" width="10" style="1153" customWidth="1"/>
    <col min="4873" max="4873" width="0.5546875" style="1153" customWidth="1"/>
    <col min="4874" max="4874" width="14.109375" style="1153" customWidth="1"/>
    <col min="4875" max="4875" width="11.6640625" style="1153" customWidth="1"/>
    <col min="4876" max="4876" width="14.109375" style="1153" customWidth="1"/>
    <col min="4877" max="4877" width="12.88671875" style="1153" customWidth="1"/>
    <col min="4878" max="4878" width="12.88671875" style="1153" bestFit="1" customWidth="1"/>
    <col min="4879" max="4879" width="10.109375" style="1153" customWidth="1"/>
    <col min="4880" max="4880" width="1.109375" style="1153" customWidth="1"/>
    <col min="4881" max="4881" width="12.88671875" style="1153" bestFit="1" customWidth="1"/>
    <col min="4882" max="4882" width="12.5546875" style="1153" customWidth="1"/>
    <col min="4883" max="4883" width="11.109375" style="1153" bestFit="1" customWidth="1"/>
    <col min="4884" max="5120" width="8.88671875" style="1153"/>
    <col min="5121" max="5121" width="1.88671875" style="1153" customWidth="1"/>
    <col min="5122" max="5122" width="2.88671875" style="1153" customWidth="1"/>
    <col min="5123" max="5123" width="39.5546875" style="1153" customWidth="1"/>
    <col min="5124" max="5124" width="11.5546875" style="1153" bestFit="1" customWidth="1"/>
    <col min="5125" max="5125" width="10" style="1153" customWidth="1"/>
    <col min="5126" max="5126" width="10.44140625" style="1153" bestFit="1" customWidth="1"/>
    <col min="5127" max="5127" width="12.88671875" style="1153" customWidth="1"/>
    <col min="5128" max="5128" width="10" style="1153" customWidth="1"/>
    <col min="5129" max="5129" width="0.5546875" style="1153" customWidth="1"/>
    <col min="5130" max="5130" width="14.109375" style="1153" customWidth="1"/>
    <col min="5131" max="5131" width="11.6640625" style="1153" customWidth="1"/>
    <col min="5132" max="5132" width="14.109375" style="1153" customWidth="1"/>
    <col min="5133" max="5133" width="12.88671875" style="1153" customWidth="1"/>
    <col min="5134" max="5134" width="12.88671875" style="1153" bestFit="1" customWidth="1"/>
    <col min="5135" max="5135" width="10.109375" style="1153" customWidth="1"/>
    <col min="5136" max="5136" width="1.109375" style="1153" customWidth="1"/>
    <col min="5137" max="5137" width="12.88671875" style="1153" bestFit="1" customWidth="1"/>
    <col min="5138" max="5138" width="12.5546875" style="1153" customWidth="1"/>
    <col min="5139" max="5139" width="11.109375" style="1153" bestFit="1" customWidth="1"/>
    <col min="5140" max="5376" width="8.88671875" style="1153"/>
    <col min="5377" max="5377" width="1.88671875" style="1153" customWidth="1"/>
    <col min="5378" max="5378" width="2.88671875" style="1153" customWidth="1"/>
    <col min="5379" max="5379" width="39.5546875" style="1153" customWidth="1"/>
    <col min="5380" max="5380" width="11.5546875" style="1153" bestFit="1" customWidth="1"/>
    <col min="5381" max="5381" width="10" style="1153" customWidth="1"/>
    <col min="5382" max="5382" width="10.44140625" style="1153" bestFit="1" customWidth="1"/>
    <col min="5383" max="5383" width="12.88671875" style="1153" customWidth="1"/>
    <col min="5384" max="5384" width="10" style="1153" customWidth="1"/>
    <col min="5385" max="5385" width="0.5546875" style="1153" customWidth="1"/>
    <col min="5386" max="5386" width="14.109375" style="1153" customWidth="1"/>
    <col min="5387" max="5387" width="11.6640625" style="1153" customWidth="1"/>
    <col min="5388" max="5388" width="14.109375" style="1153" customWidth="1"/>
    <col min="5389" max="5389" width="12.88671875" style="1153" customWidth="1"/>
    <col min="5390" max="5390" width="12.88671875" style="1153" bestFit="1" customWidth="1"/>
    <col min="5391" max="5391" width="10.109375" style="1153" customWidth="1"/>
    <col min="5392" max="5392" width="1.109375" style="1153" customWidth="1"/>
    <col min="5393" max="5393" width="12.88671875" style="1153" bestFit="1" customWidth="1"/>
    <col min="5394" max="5394" width="12.5546875" style="1153" customWidth="1"/>
    <col min="5395" max="5395" width="11.109375" style="1153" bestFit="1" customWidth="1"/>
    <col min="5396" max="5632" width="8.88671875" style="1153"/>
    <col min="5633" max="5633" width="1.88671875" style="1153" customWidth="1"/>
    <col min="5634" max="5634" width="2.88671875" style="1153" customWidth="1"/>
    <col min="5635" max="5635" width="39.5546875" style="1153" customWidth="1"/>
    <col min="5636" max="5636" width="11.5546875" style="1153" bestFit="1" customWidth="1"/>
    <col min="5637" max="5637" width="10" style="1153" customWidth="1"/>
    <col min="5638" max="5638" width="10.44140625" style="1153" bestFit="1" customWidth="1"/>
    <col min="5639" max="5639" width="12.88671875" style="1153" customWidth="1"/>
    <col min="5640" max="5640" width="10" style="1153" customWidth="1"/>
    <col min="5641" max="5641" width="0.5546875" style="1153" customWidth="1"/>
    <col min="5642" max="5642" width="14.109375" style="1153" customWidth="1"/>
    <col min="5643" max="5643" width="11.6640625" style="1153" customWidth="1"/>
    <col min="5644" max="5644" width="14.109375" style="1153" customWidth="1"/>
    <col min="5645" max="5645" width="12.88671875" style="1153" customWidth="1"/>
    <col min="5646" max="5646" width="12.88671875" style="1153" bestFit="1" customWidth="1"/>
    <col min="5647" max="5647" width="10.109375" style="1153" customWidth="1"/>
    <col min="5648" max="5648" width="1.109375" style="1153" customWidth="1"/>
    <col min="5649" max="5649" width="12.88671875" style="1153" bestFit="1" customWidth="1"/>
    <col min="5650" max="5650" width="12.5546875" style="1153" customWidth="1"/>
    <col min="5651" max="5651" width="11.109375" style="1153" bestFit="1" customWidth="1"/>
    <col min="5652" max="5888" width="8.88671875" style="1153"/>
    <col min="5889" max="5889" width="1.88671875" style="1153" customWidth="1"/>
    <col min="5890" max="5890" width="2.88671875" style="1153" customWidth="1"/>
    <col min="5891" max="5891" width="39.5546875" style="1153" customWidth="1"/>
    <col min="5892" max="5892" width="11.5546875" style="1153" bestFit="1" customWidth="1"/>
    <col min="5893" max="5893" width="10" style="1153" customWidth="1"/>
    <col min="5894" max="5894" width="10.44140625" style="1153" bestFit="1" customWidth="1"/>
    <col min="5895" max="5895" width="12.88671875" style="1153" customWidth="1"/>
    <col min="5896" max="5896" width="10" style="1153" customWidth="1"/>
    <col min="5897" max="5897" width="0.5546875" style="1153" customWidth="1"/>
    <col min="5898" max="5898" width="14.109375" style="1153" customWidth="1"/>
    <col min="5899" max="5899" width="11.6640625" style="1153" customWidth="1"/>
    <col min="5900" max="5900" width="14.109375" style="1153" customWidth="1"/>
    <col min="5901" max="5901" width="12.88671875" style="1153" customWidth="1"/>
    <col min="5902" max="5902" width="12.88671875" style="1153" bestFit="1" customWidth="1"/>
    <col min="5903" max="5903" width="10.109375" style="1153" customWidth="1"/>
    <col min="5904" max="5904" width="1.109375" style="1153" customWidth="1"/>
    <col min="5905" max="5905" width="12.88671875" style="1153" bestFit="1" customWidth="1"/>
    <col min="5906" max="5906" width="12.5546875" style="1153" customWidth="1"/>
    <col min="5907" max="5907" width="11.109375" style="1153" bestFit="1" customWidth="1"/>
    <col min="5908" max="6144" width="8.88671875" style="1153"/>
    <col min="6145" max="6145" width="1.88671875" style="1153" customWidth="1"/>
    <col min="6146" max="6146" width="2.88671875" style="1153" customWidth="1"/>
    <col min="6147" max="6147" width="39.5546875" style="1153" customWidth="1"/>
    <col min="6148" max="6148" width="11.5546875" style="1153" bestFit="1" customWidth="1"/>
    <col min="6149" max="6149" width="10" style="1153" customWidth="1"/>
    <col min="6150" max="6150" width="10.44140625" style="1153" bestFit="1" customWidth="1"/>
    <col min="6151" max="6151" width="12.88671875" style="1153" customWidth="1"/>
    <col min="6152" max="6152" width="10" style="1153" customWidth="1"/>
    <col min="6153" max="6153" width="0.5546875" style="1153" customWidth="1"/>
    <col min="6154" max="6154" width="14.109375" style="1153" customWidth="1"/>
    <col min="6155" max="6155" width="11.6640625" style="1153" customWidth="1"/>
    <col min="6156" max="6156" width="14.109375" style="1153" customWidth="1"/>
    <col min="6157" max="6157" width="12.88671875" style="1153" customWidth="1"/>
    <col min="6158" max="6158" width="12.88671875" style="1153" bestFit="1" customWidth="1"/>
    <col min="6159" max="6159" width="10.109375" style="1153" customWidth="1"/>
    <col min="6160" max="6160" width="1.109375" style="1153" customWidth="1"/>
    <col min="6161" max="6161" width="12.88671875" style="1153" bestFit="1" customWidth="1"/>
    <col min="6162" max="6162" width="12.5546875" style="1153" customWidth="1"/>
    <col min="6163" max="6163" width="11.109375" style="1153" bestFit="1" customWidth="1"/>
    <col min="6164" max="6400" width="8.88671875" style="1153"/>
    <col min="6401" max="6401" width="1.88671875" style="1153" customWidth="1"/>
    <col min="6402" max="6402" width="2.88671875" style="1153" customWidth="1"/>
    <col min="6403" max="6403" width="39.5546875" style="1153" customWidth="1"/>
    <col min="6404" max="6404" width="11.5546875" style="1153" bestFit="1" customWidth="1"/>
    <col min="6405" max="6405" width="10" style="1153" customWidth="1"/>
    <col min="6406" max="6406" width="10.44140625" style="1153" bestFit="1" customWidth="1"/>
    <col min="6407" max="6407" width="12.88671875" style="1153" customWidth="1"/>
    <col min="6408" max="6408" width="10" style="1153" customWidth="1"/>
    <col min="6409" max="6409" width="0.5546875" style="1153" customWidth="1"/>
    <col min="6410" max="6410" width="14.109375" style="1153" customWidth="1"/>
    <col min="6411" max="6411" width="11.6640625" style="1153" customWidth="1"/>
    <col min="6412" max="6412" width="14.109375" style="1153" customWidth="1"/>
    <col min="6413" max="6413" width="12.88671875" style="1153" customWidth="1"/>
    <col min="6414" max="6414" width="12.88671875" style="1153" bestFit="1" customWidth="1"/>
    <col min="6415" max="6415" width="10.109375" style="1153" customWidth="1"/>
    <col min="6416" max="6416" width="1.109375" style="1153" customWidth="1"/>
    <col min="6417" max="6417" width="12.88671875" style="1153" bestFit="1" customWidth="1"/>
    <col min="6418" max="6418" width="12.5546875" style="1153" customWidth="1"/>
    <col min="6419" max="6419" width="11.109375" style="1153" bestFit="1" customWidth="1"/>
    <col min="6420" max="6656" width="8.88671875" style="1153"/>
    <col min="6657" max="6657" width="1.88671875" style="1153" customWidth="1"/>
    <col min="6658" max="6658" width="2.88671875" style="1153" customWidth="1"/>
    <col min="6659" max="6659" width="39.5546875" style="1153" customWidth="1"/>
    <col min="6660" max="6660" width="11.5546875" style="1153" bestFit="1" customWidth="1"/>
    <col min="6661" max="6661" width="10" style="1153" customWidth="1"/>
    <col min="6662" max="6662" width="10.44140625" style="1153" bestFit="1" customWidth="1"/>
    <col min="6663" max="6663" width="12.88671875" style="1153" customWidth="1"/>
    <col min="6664" max="6664" width="10" style="1153" customWidth="1"/>
    <col min="6665" max="6665" width="0.5546875" style="1153" customWidth="1"/>
    <col min="6666" max="6666" width="14.109375" style="1153" customWidth="1"/>
    <col min="6667" max="6667" width="11.6640625" style="1153" customWidth="1"/>
    <col min="6668" max="6668" width="14.109375" style="1153" customWidth="1"/>
    <col min="6669" max="6669" width="12.88671875" style="1153" customWidth="1"/>
    <col min="6670" max="6670" width="12.88671875" style="1153" bestFit="1" customWidth="1"/>
    <col min="6671" max="6671" width="10.109375" style="1153" customWidth="1"/>
    <col min="6672" max="6672" width="1.109375" style="1153" customWidth="1"/>
    <col min="6673" max="6673" width="12.88671875" style="1153" bestFit="1" customWidth="1"/>
    <col min="6674" max="6674" width="12.5546875" style="1153" customWidth="1"/>
    <col min="6675" max="6675" width="11.109375" style="1153" bestFit="1" customWidth="1"/>
    <col min="6676" max="6912" width="8.88671875" style="1153"/>
    <col min="6913" max="6913" width="1.88671875" style="1153" customWidth="1"/>
    <col min="6914" max="6914" width="2.88671875" style="1153" customWidth="1"/>
    <col min="6915" max="6915" width="39.5546875" style="1153" customWidth="1"/>
    <col min="6916" max="6916" width="11.5546875" style="1153" bestFit="1" customWidth="1"/>
    <col min="6917" max="6917" width="10" style="1153" customWidth="1"/>
    <col min="6918" max="6918" width="10.44140625" style="1153" bestFit="1" customWidth="1"/>
    <col min="6919" max="6919" width="12.88671875" style="1153" customWidth="1"/>
    <col min="6920" max="6920" width="10" style="1153" customWidth="1"/>
    <col min="6921" max="6921" width="0.5546875" style="1153" customWidth="1"/>
    <col min="6922" max="6922" width="14.109375" style="1153" customWidth="1"/>
    <col min="6923" max="6923" width="11.6640625" style="1153" customWidth="1"/>
    <col min="6924" max="6924" width="14.109375" style="1153" customWidth="1"/>
    <col min="6925" max="6925" width="12.88671875" style="1153" customWidth="1"/>
    <col min="6926" max="6926" width="12.88671875" style="1153" bestFit="1" customWidth="1"/>
    <col min="6927" max="6927" width="10.109375" style="1153" customWidth="1"/>
    <col min="6928" max="6928" width="1.109375" style="1153" customWidth="1"/>
    <col min="6929" max="6929" width="12.88671875" style="1153" bestFit="1" customWidth="1"/>
    <col min="6930" max="6930" width="12.5546875" style="1153" customWidth="1"/>
    <col min="6931" max="6931" width="11.109375" style="1153" bestFit="1" customWidth="1"/>
    <col min="6932" max="7168" width="8.88671875" style="1153"/>
    <col min="7169" max="7169" width="1.88671875" style="1153" customWidth="1"/>
    <col min="7170" max="7170" width="2.88671875" style="1153" customWidth="1"/>
    <col min="7171" max="7171" width="39.5546875" style="1153" customWidth="1"/>
    <col min="7172" max="7172" width="11.5546875" style="1153" bestFit="1" customWidth="1"/>
    <col min="7173" max="7173" width="10" style="1153" customWidth="1"/>
    <col min="7174" max="7174" width="10.44140625" style="1153" bestFit="1" customWidth="1"/>
    <col min="7175" max="7175" width="12.88671875" style="1153" customWidth="1"/>
    <col min="7176" max="7176" width="10" style="1153" customWidth="1"/>
    <col min="7177" max="7177" width="0.5546875" style="1153" customWidth="1"/>
    <col min="7178" max="7178" width="14.109375" style="1153" customWidth="1"/>
    <col min="7179" max="7179" width="11.6640625" style="1153" customWidth="1"/>
    <col min="7180" max="7180" width="14.109375" style="1153" customWidth="1"/>
    <col min="7181" max="7181" width="12.88671875" style="1153" customWidth="1"/>
    <col min="7182" max="7182" width="12.88671875" style="1153" bestFit="1" customWidth="1"/>
    <col min="7183" max="7183" width="10.109375" style="1153" customWidth="1"/>
    <col min="7184" max="7184" width="1.109375" style="1153" customWidth="1"/>
    <col min="7185" max="7185" width="12.88671875" style="1153" bestFit="1" customWidth="1"/>
    <col min="7186" max="7186" width="12.5546875" style="1153" customWidth="1"/>
    <col min="7187" max="7187" width="11.109375" style="1153" bestFit="1" customWidth="1"/>
    <col min="7188" max="7424" width="8.88671875" style="1153"/>
    <col min="7425" max="7425" width="1.88671875" style="1153" customWidth="1"/>
    <col min="7426" max="7426" width="2.88671875" style="1153" customWidth="1"/>
    <col min="7427" max="7427" width="39.5546875" style="1153" customWidth="1"/>
    <col min="7428" max="7428" width="11.5546875" style="1153" bestFit="1" customWidth="1"/>
    <col min="7429" max="7429" width="10" style="1153" customWidth="1"/>
    <col min="7430" max="7430" width="10.44140625" style="1153" bestFit="1" customWidth="1"/>
    <col min="7431" max="7431" width="12.88671875" style="1153" customWidth="1"/>
    <col min="7432" max="7432" width="10" style="1153" customWidth="1"/>
    <col min="7433" max="7433" width="0.5546875" style="1153" customWidth="1"/>
    <col min="7434" max="7434" width="14.109375" style="1153" customWidth="1"/>
    <col min="7435" max="7435" width="11.6640625" style="1153" customWidth="1"/>
    <col min="7436" max="7436" width="14.109375" style="1153" customWidth="1"/>
    <col min="7437" max="7437" width="12.88671875" style="1153" customWidth="1"/>
    <col min="7438" max="7438" width="12.88671875" style="1153" bestFit="1" customWidth="1"/>
    <col min="7439" max="7439" width="10.109375" style="1153" customWidth="1"/>
    <col min="7440" max="7440" width="1.109375" style="1153" customWidth="1"/>
    <col min="7441" max="7441" width="12.88671875" style="1153" bestFit="1" customWidth="1"/>
    <col min="7442" max="7442" width="12.5546875" style="1153" customWidth="1"/>
    <col min="7443" max="7443" width="11.109375" style="1153" bestFit="1" customWidth="1"/>
    <col min="7444" max="7680" width="8.88671875" style="1153"/>
    <col min="7681" max="7681" width="1.88671875" style="1153" customWidth="1"/>
    <col min="7682" max="7682" width="2.88671875" style="1153" customWidth="1"/>
    <col min="7683" max="7683" width="39.5546875" style="1153" customWidth="1"/>
    <col min="7684" max="7684" width="11.5546875" style="1153" bestFit="1" customWidth="1"/>
    <col min="7685" max="7685" width="10" style="1153" customWidth="1"/>
    <col min="7686" max="7686" width="10.44140625" style="1153" bestFit="1" customWidth="1"/>
    <col min="7687" max="7687" width="12.88671875" style="1153" customWidth="1"/>
    <col min="7688" max="7688" width="10" style="1153" customWidth="1"/>
    <col min="7689" max="7689" width="0.5546875" style="1153" customWidth="1"/>
    <col min="7690" max="7690" width="14.109375" style="1153" customWidth="1"/>
    <col min="7691" max="7691" width="11.6640625" style="1153" customWidth="1"/>
    <col min="7692" max="7692" width="14.109375" style="1153" customWidth="1"/>
    <col min="7693" max="7693" width="12.88671875" style="1153" customWidth="1"/>
    <col min="7694" max="7694" width="12.88671875" style="1153" bestFit="1" customWidth="1"/>
    <col min="7695" max="7695" width="10.109375" style="1153" customWidth="1"/>
    <col min="7696" max="7696" width="1.109375" style="1153" customWidth="1"/>
    <col min="7697" max="7697" width="12.88671875" style="1153" bestFit="1" customWidth="1"/>
    <col min="7698" max="7698" width="12.5546875" style="1153" customWidth="1"/>
    <col min="7699" max="7699" width="11.109375" style="1153" bestFit="1" customWidth="1"/>
    <col min="7700" max="7936" width="8.88671875" style="1153"/>
    <col min="7937" max="7937" width="1.88671875" style="1153" customWidth="1"/>
    <col min="7938" max="7938" width="2.88671875" style="1153" customWidth="1"/>
    <col min="7939" max="7939" width="39.5546875" style="1153" customWidth="1"/>
    <col min="7940" max="7940" width="11.5546875" style="1153" bestFit="1" customWidth="1"/>
    <col min="7941" max="7941" width="10" style="1153" customWidth="1"/>
    <col min="7942" max="7942" width="10.44140625" style="1153" bestFit="1" customWidth="1"/>
    <col min="7943" max="7943" width="12.88671875" style="1153" customWidth="1"/>
    <col min="7944" max="7944" width="10" style="1153" customWidth="1"/>
    <col min="7945" max="7945" width="0.5546875" style="1153" customWidth="1"/>
    <col min="7946" max="7946" width="14.109375" style="1153" customWidth="1"/>
    <col min="7947" max="7947" width="11.6640625" style="1153" customWidth="1"/>
    <col min="7948" max="7948" width="14.109375" style="1153" customWidth="1"/>
    <col min="7949" max="7949" width="12.88671875" style="1153" customWidth="1"/>
    <col min="7950" max="7950" width="12.88671875" style="1153" bestFit="1" customWidth="1"/>
    <col min="7951" max="7951" width="10.109375" style="1153" customWidth="1"/>
    <col min="7952" max="7952" width="1.109375" style="1153" customWidth="1"/>
    <col min="7953" max="7953" width="12.88671875" style="1153" bestFit="1" customWidth="1"/>
    <col min="7954" max="7954" width="12.5546875" style="1153" customWidth="1"/>
    <col min="7955" max="7955" width="11.109375" style="1153" bestFit="1" customWidth="1"/>
    <col min="7956" max="8192" width="8.88671875" style="1153"/>
    <col min="8193" max="8193" width="1.88671875" style="1153" customWidth="1"/>
    <col min="8194" max="8194" width="2.88671875" style="1153" customWidth="1"/>
    <col min="8195" max="8195" width="39.5546875" style="1153" customWidth="1"/>
    <col min="8196" max="8196" width="11.5546875" style="1153" bestFit="1" customWidth="1"/>
    <col min="8197" max="8197" width="10" style="1153" customWidth="1"/>
    <col min="8198" max="8198" width="10.44140625" style="1153" bestFit="1" customWidth="1"/>
    <col min="8199" max="8199" width="12.88671875" style="1153" customWidth="1"/>
    <col min="8200" max="8200" width="10" style="1153" customWidth="1"/>
    <col min="8201" max="8201" width="0.5546875" style="1153" customWidth="1"/>
    <col min="8202" max="8202" width="14.109375" style="1153" customWidth="1"/>
    <col min="8203" max="8203" width="11.6640625" style="1153" customWidth="1"/>
    <col min="8204" max="8204" width="14.109375" style="1153" customWidth="1"/>
    <col min="8205" max="8205" width="12.88671875" style="1153" customWidth="1"/>
    <col min="8206" max="8206" width="12.88671875" style="1153" bestFit="1" customWidth="1"/>
    <col min="8207" max="8207" width="10.109375" style="1153" customWidth="1"/>
    <col min="8208" max="8208" width="1.109375" style="1153" customWidth="1"/>
    <col min="8209" max="8209" width="12.88671875" style="1153" bestFit="1" customWidth="1"/>
    <col min="8210" max="8210" width="12.5546875" style="1153" customWidth="1"/>
    <col min="8211" max="8211" width="11.109375" style="1153" bestFit="1" customWidth="1"/>
    <col min="8212" max="8448" width="8.88671875" style="1153"/>
    <col min="8449" max="8449" width="1.88671875" style="1153" customWidth="1"/>
    <col min="8450" max="8450" width="2.88671875" style="1153" customWidth="1"/>
    <col min="8451" max="8451" width="39.5546875" style="1153" customWidth="1"/>
    <col min="8452" max="8452" width="11.5546875" style="1153" bestFit="1" customWidth="1"/>
    <col min="8453" max="8453" width="10" style="1153" customWidth="1"/>
    <col min="8454" max="8454" width="10.44140625" style="1153" bestFit="1" customWidth="1"/>
    <col min="8455" max="8455" width="12.88671875" style="1153" customWidth="1"/>
    <col min="8456" max="8456" width="10" style="1153" customWidth="1"/>
    <col min="8457" max="8457" width="0.5546875" style="1153" customWidth="1"/>
    <col min="8458" max="8458" width="14.109375" style="1153" customWidth="1"/>
    <col min="8459" max="8459" width="11.6640625" style="1153" customWidth="1"/>
    <col min="8460" max="8460" width="14.109375" style="1153" customWidth="1"/>
    <col min="8461" max="8461" width="12.88671875" style="1153" customWidth="1"/>
    <col min="8462" max="8462" width="12.88671875" style="1153" bestFit="1" customWidth="1"/>
    <col min="8463" max="8463" width="10.109375" style="1153" customWidth="1"/>
    <col min="8464" max="8464" width="1.109375" style="1153" customWidth="1"/>
    <col min="8465" max="8465" width="12.88671875" style="1153" bestFit="1" customWidth="1"/>
    <col min="8466" max="8466" width="12.5546875" style="1153" customWidth="1"/>
    <col min="8467" max="8467" width="11.109375" style="1153" bestFit="1" customWidth="1"/>
    <col min="8468" max="8704" width="8.88671875" style="1153"/>
    <col min="8705" max="8705" width="1.88671875" style="1153" customWidth="1"/>
    <col min="8706" max="8706" width="2.88671875" style="1153" customWidth="1"/>
    <col min="8707" max="8707" width="39.5546875" style="1153" customWidth="1"/>
    <col min="8708" max="8708" width="11.5546875" style="1153" bestFit="1" customWidth="1"/>
    <col min="8709" max="8709" width="10" style="1153" customWidth="1"/>
    <col min="8710" max="8710" width="10.44140625" style="1153" bestFit="1" customWidth="1"/>
    <col min="8711" max="8711" width="12.88671875" style="1153" customWidth="1"/>
    <col min="8712" max="8712" width="10" style="1153" customWidth="1"/>
    <col min="8713" max="8713" width="0.5546875" style="1153" customWidth="1"/>
    <col min="8714" max="8714" width="14.109375" style="1153" customWidth="1"/>
    <col min="8715" max="8715" width="11.6640625" style="1153" customWidth="1"/>
    <col min="8716" max="8716" width="14.109375" style="1153" customWidth="1"/>
    <col min="8717" max="8717" width="12.88671875" style="1153" customWidth="1"/>
    <col min="8718" max="8718" width="12.88671875" style="1153" bestFit="1" customWidth="1"/>
    <col min="8719" max="8719" width="10.109375" style="1153" customWidth="1"/>
    <col min="8720" max="8720" width="1.109375" style="1153" customWidth="1"/>
    <col min="8721" max="8721" width="12.88671875" style="1153" bestFit="1" customWidth="1"/>
    <col min="8722" max="8722" width="12.5546875" style="1153" customWidth="1"/>
    <col min="8723" max="8723" width="11.109375" style="1153" bestFit="1" customWidth="1"/>
    <col min="8724" max="8960" width="8.88671875" style="1153"/>
    <col min="8961" max="8961" width="1.88671875" style="1153" customWidth="1"/>
    <col min="8962" max="8962" width="2.88671875" style="1153" customWidth="1"/>
    <col min="8963" max="8963" width="39.5546875" style="1153" customWidth="1"/>
    <col min="8964" max="8964" width="11.5546875" style="1153" bestFit="1" customWidth="1"/>
    <col min="8965" max="8965" width="10" style="1153" customWidth="1"/>
    <col min="8966" max="8966" width="10.44140625" style="1153" bestFit="1" customWidth="1"/>
    <col min="8967" max="8967" width="12.88671875" style="1153" customWidth="1"/>
    <col min="8968" max="8968" width="10" style="1153" customWidth="1"/>
    <col min="8969" max="8969" width="0.5546875" style="1153" customWidth="1"/>
    <col min="8970" max="8970" width="14.109375" style="1153" customWidth="1"/>
    <col min="8971" max="8971" width="11.6640625" style="1153" customWidth="1"/>
    <col min="8972" max="8972" width="14.109375" style="1153" customWidth="1"/>
    <col min="8973" max="8973" width="12.88671875" style="1153" customWidth="1"/>
    <col min="8974" max="8974" width="12.88671875" style="1153" bestFit="1" customWidth="1"/>
    <col min="8975" max="8975" width="10.109375" style="1153" customWidth="1"/>
    <col min="8976" max="8976" width="1.109375" style="1153" customWidth="1"/>
    <col min="8977" max="8977" width="12.88671875" style="1153" bestFit="1" customWidth="1"/>
    <col min="8978" max="8978" width="12.5546875" style="1153" customWidth="1"/>
    <col min="8979" max="8979" width="11.109375" style="1153" bestFit="1" customWidth="1"/>
    <col min="8980" max="9216" width="8.88671875" style="1153"/>
    <col min="9217" max="9217" width="1.88671875" style="1153" customWidth="1"/>
    <col min="9218" max="9218" width="2.88671875" style="1153" customWidth="1"/>
    <col min="9219" max="9219" width="39.5546875" style="1153" customWidth="1"/>
    <col min="9220" max="9220" width="11.5546875" style="1153" bestFit="1" customWidth="1"/>
    <col min="9221" max="9221" width="10" style="1153" customWidth="1"/>
    <col min="9222" max="9222" width="10.44140625" style="1153" bestFit="1" customWidth="1"/>
    <col min="9223" max="9223" width="12.88671875" style="1153" customWidth="1"/>
    <col min="9224" max="9224" width="10" style="1153" customWidth="1"/>
    <col min="9225" max="9225" width="0.5546875" style="1153" customWidth="1"/>
    <col min="9226" max="9226" width="14.109375" style="1153" customWidth="1"/>
    <col min="9227" max="9227" width="11.6640625" style="1153" customWidth="1"/>
    <col min="9228" max="9228" width="14.109375" style="1153" customWidth="1"/>
    <col min="9229" max="9229" width="12.88671875" style="1153" customWidth="1"/>
    <col min="9230" max="9230" width="12.88671875" style="1153" bestFit="1" customWidth="1"/>
    <col min="9231" max="9231" width="10.109375" style="1153" customWidth="1"/>
    <col min="9232" max="9232" width="1.109375" style="1153" customWidth="1"/>
    <col min="9233" max="9233" width="12.88671875" style="1153" bestFit="1" customWidth="1"/>
    <col min="9234" max="9234" width="12.5546875" style="1153" customWidth="1"/>
    <col min="9235" max="9235" width="11.109375" style="1153" bestFit="1" customWidth="1"/>
    <col min="9236" max="9472" width="8.88671875" style="1153"/>
    <col min="9473" max="9473" width="1.88671875" style="1153" customWidth="1"/>
    <col min="9474" max="9474" width="2.88671875" style="1153" customWidth="1"/>
    <col min="9475" max="9475" width="39.5546875" style="1153" customWidth="1"/>
    <col min="9476" max="9476" width="11.5546875" style="1153" bestFit="1" customWidth="1"/>
    <col min="9477" max="9477" width="10" style="1153" customWidth="1"/>
    <col min="9478" max="9478" width="10.44140625" style="1153" bestFit="1" customWidth="1"/>
    <col min="9479" max="9479" width="12.88671875" style="1153" customWidth="1"/>
    <col min="9480" max="9480" width="10" style="1153" customWidth="1"/>
    <col min="9481" max="9481" width="0.5546875" style="1153" customWidth="1"/>
    <col min="9482" max="9482" width="14.109375" style="1153" customWidth="1"/>
    <col min="9483" max="9483" width="11.6640625" style="1153" customWidth="1"/>
    <col min="9484" max="9484" width="14.109375" style="1153" customWidth="1"/>
    <col min="9485" max="9485" width="12.88671875" style="1153" customWidth="1"/>
    <col min="9486" max="9486" width="12.88671875" style="1153" bestFit="1" customWidth="1"/>
    <col min="9487" max="9487" width="10.109375" style="1153" customWidth="1"/>
    <col min="9488" max="9488" width="1.109375" style="1153" customWidth="1"/>
    <col min="9489" max="9489" width="12.88671875" style="1153" bestFit="1" customWidth="1"/>
    <col min="9490" max="9490" width="12.5546875" style="1153" customWidth="1"/>
    <col min="9491" max="9491" width="11.109375" style="1153" bestFit="1" customWidth="1"/>
    <col min="9492" max="9728" width="8.88671875" style="1153"/>
    <col min="9729" max="9729" width="1.88671875" style="1153" customWidth="1"/>
    <col min="9730" max="9730" width="2.88671875" style="1153" customWidth="1"/>
    <col min="9731" max="9731" width="39.5546875" style="1153" customWidth="1"/>
    <col min="9732" max="9732" width="11.5546875" style="1153" bestFit="1" customWidth="1"/>
    <col min="9733" max="9733" width="10" style="1153" customWidth="1"/>
    <col min="9734" max="9734" width="10.44140625" style="1153" bestFit="1" customWidth="1"/>
    <col min="9735" max="9735" width="12.88671875" style="1153" customWidth="1"/>
    <col min="9736" max="9736" width="10" style="1153" customWidth="1"/>
    <col min="9737" max="9737" width="0.5546875" style="1153" customWidth="1"/>
    <col min="9738" max="9738" width="14.109375" style="1153" customWidth="1"/>
    <col min="9739" max="9739" width="11.6640625" style="1153" customWidth="1"/>
    <col min="9740" max="9740" width="14.109375" style="1153" customWidth="1"/>
    <col min="9741" max="9741" width="12.88671875" style="1153" customWidth="1"/>
    <col min="9742" max="9742" width="12.88671875" style="1153" bestFit="1" customWidth="1"/>
    <col min="9743" max="9743" width="10.109375" style="1153" customWidth="1"/>
    <col min="9744" max="9744" width="1.109375" style="1153" customWidth="1"/>
    <col min="9745" max="9745" width="12.88671875" style="1153" bestFit="1" customWidth="1"/>
    <col min="9746" max="9746" width="12.5546875" style="1153" customWidth="1"/>
    <col min="9747" max="9747" width="11.109375" style="1153" bestFit="1" customWidth="1"/>
    <col min="9748" max="9984" width="8.88671875" style="1153"/>
    <col min="9985" max="9985" width="1.88671875" style="1153" customWidth="1"/>
    <col min="9986" max="9986" width="2.88671875" style="1153" customWidth="1"/>
    <col min="9987" max="9987" width="39.5546875" style="1153" customWidth="1"/>
    <col min="9988" max="9988" width="11.5546875" style="1153" bestFit="1" customWidth="1"/>
    <col min="9989" max="9989" width="10" style="1153" customWidth="1"/>
    <col min="9990" max="9990" width="10.44140625" style="1153" bestFit="1" customWidth="1"/>
    <col min="9991" max="9991" width="12.88671875" style="1153" customWidth="1"/>
    <col min="9992" max="9992" width="10" style="1153" customWidth="1"/>
    <col min="9993" max="9993" width="0.5546875" style="1153" customWidth="1"/>
    <col min="9994" max="9994" width="14.109375" style="1153" customWidth="1"/>
    <col min="9995" max="9995" width="11.6640625" style="1153" customWidth="1"/>
    <col min="9996" max="9996" width="14.109375" style="1153" customWidth="1"/>
    <col min="9997" max="9997" width="12.88671875" style="1153" customWidth="1"/>
    <col min="9998" max="9998" width="12.88671875" style="1153" bestFit="1" customWidth="1"/>
    <col min="9999" max="9999" width="10.109375" style="1153" customWidth="1"/>
    <col min="10000" max="10000" width="1.109375" style="1153" customWidth="1"/>
    <col min="10001" max="10001" width="12.88671875" style="1153" bestFit="1" customWidth="1"/>
    <col min="10002" max="10002" width="12.5546875" style="1153" customWidth="1"/>
    <col min="10003" max="10003" width="11.109375" style="1153" bestFit="1" customWidth="1"/>
    <col min="10004" max="10240" width="8.88671875" style="1153"/>
    <col min="10241" max="10241" width="1.88671875" style="1153" customWidth="1"/>
    <col min="10242" max="10242" width="2.88671875" style="1153" customWidth="1"/>
    <col min="10243" max="10243" width="39.5546875" style="1153" customWidth="1"/>
    <col min="10244" max="10244" width="11.5546875" style="1153" bestFit="1" customWidth="1"/>
    <col min="10245" max="10245" width="10" style="1153" customWidth="1"/>
    <col min="10246" max="10246" width="10.44140625" style="1153" bestFit="1" customWidth="1"/>
    <col min="10247" max="10247" width="12.88671875" style="1153" customWidth="1"/>
    <col min="10248" max="10248" width="10" style="1153" customWidth="1"/>
    <col min="10249" max="10249" width="0.5546875" style="1153" customWidth="1"/>
    <col min="10250" max="10250" width="14.109375" style="1153" customWidth="1"/>
    <col min="10251" max="10251" width="11.6640625" style="1153" customWidth="1"/>
    <col min="10252" max="10252" width="14.109375" style="1153" customWidth="1"/>
    <col min="10253" max="10253" width="12.88671875" style="1153" customWidth="1"/>
    <col min="10254" max="10254" width="12.88671875" style="1153" bestFit="1" customWidth="1"/>
    <col min="10255" max="10255" width="10.109375" style="1153" customWidth="1"/>
    <col min="10256" max="10256" width="1.109375" style="1153" customWidth="1"/>
    <col min="10257" max="10257" width="12.88671875" style="1153" bestFit="1" customWidth="1"/>
    <col min="10258" max="10258" width="12.5546875" style="1153" customWidth="1"/>
    <col min="10259" max="10259" width="11.109375" style="1153" bestFit="1" customWidth="1"/>
    <col min="10260" max="10496" width="8.88671875" style="1153"/>
    <col min="10497" max="10497" width="1.88671875" style="1153" customWidth="1"/>
    <col min="10498" max="10498" width="2.88671875" style="1153" customWidth="1"/>
    <col min="10499" max="10499" width="39.5546875" style="1153" customWidth="1"/>
    <col min="10500" max="10500" width="11.5546875" style="1153" bestFit="1" customWidth="1"/>
    <col min="10501" max="10501" width="10" style="1153" customWidth="1"/>
    <col min="10502" max="10502" width="10.44140625" style="1153" bestFit="1" customWidth="1"/>
    <col min="10503" max="10503" width="12.88671875" style="1153" customWidth="1"/>
    <col min="10504" max="10504" width="10" style="1153" customWidth="1"/>
    <col min="10505" max="10505" width="0.5546875" style="1153" customWidth="1"/>
    <col min="10506" max="10506" width="14.109375" style="1153" customWidth="1"/>
    <col min="10507" max="10507" width="11.6640625" style="1153" customWidth="1"/>
    <col min="10508" max="10508" width="14.109375" style="1153" customWidth="1"/>
    <col min="10509" max="10509" width="12.88671875" style="1153" customWidth="1"/>
    <col min="10510" max="10510" width="12.88671875" style="1153" bestFit="1" customWidth="1"/>
    <col min="10511" max="10511" width="10.109375" style="1153" customWidth="1"/>
    <col min="10512" max="10512" width="1.109375" style="1153" customWidth="1"/>
    <col min="10513" max="10513" width="12.88671875" style="1153" bestFit="1" customWidth="1"/>
    <col min="10514" max="10514" width="12.5546875" style="1153" customWidth="1"/>
    <col min="10515" max="10515" width="11.109375" style="1153" bestFit="1" customWidth="1"/>
    <col min="10516" max="10752" width="8.88671875" style="1153"/>
    <col min="10753" max="10753" width="1.88671875" style="1153" customWidth="1"/>
    <col min="10754" max="10754" width="2.88671875" style="1153" customWidth="1"/>
    <col min="10755" max="10755" width="39.5546875" style="1153" customWidth="1"/>
    <col min="10756" max="10756" width="11.5546875" style="1153" bestFit="1" customWidth="1"/>
    <col min="10757" max="10757" width="10" style="1153" customWidth="1"/>
    <col min="10758" max="10758" width="10.44140625" style="1153" bestFit="1" customWidth="1"/>
    <col min="10759" max="10759" width="12.88671875" style="1153" customWidth="1"/>
    <col min="10760" max="10760" width="10" style="1153" customWidth="1"/>
    <col min="10761" max="10761" width="0.5546875" style="1153" customWidth="1"/>
    <col min="10762" max="10762" width="14.109375" style="1153" customWidth="1"/>
    <col min="10763" max="10763" width="11.6640625" style="1153" customWidth="1"/>
    <col min="10764" max="10764" width="14.109375" style="1153" customWidth="1"/>
    <col min="10765" max="10765" width="12.88671875" style="1153" customWidth="1"/>
    <col min="10766" max="10766" width="12.88671875" style="1153" bestFit="1" customWidth="1"/>
    <col min="10767" max="10767" width="10.109375" style="1153" customWidth="1"/>
    <col min="10768" max="10768" width="1.109375" style="1153" customWidth="1"/>
    <col min="10769" max="10769" width="12.88671875" style="1153" bestFit="1" customWidth="1"/>
    <col min="10770" max="10770" width="12.5546875" style="1153" customWidth="1"/>
    <col min="10771" max="10771" width="11.109375" style="1153" bestFit="1" customWidth="1"/>
    <col min="10772" max="11008" width="8.88671875" style="1153"/>
    <col min="11009" max="11009" width="1.88671875" style="1153" customWidth="1"/>
    <col min="11010" max="11010" width="2.88671875" style="1153" customWidth="1"/>
    <col min="11011" max="11011" width="39.5546875" style="1153" customWidth="1"/>
    <col min="11012" max="11012" width="11.5546875" style="1153" bestFit="1" customWidth="1"/>
    <col min="11013" max="11013" width="10" style="1153" customWidth="1"/>
    <col min="11014" max="11014" width="10.44140625" style="1153" bestFit="1" customWidth="1"/>
    <col min="11015" max="11015" width="12.88671875" style="1153" customWidth="1"/>
    <col min="11016" max="11016" width="10" style="1153" customWidth="1"/>
    <col min="11017" max="11017" width="0.5546875" style="1153" customWidth="1"/>
    <col min="11018" max="11018" width="14.109375" style="1153" customWidth="1"/>
    <col min="11019" max="11019" width="11.6640625" style="1153" customWidth="1"/>
    <col min="11020" max="11020" width="14.109375" style="1153" customWidth="1"/>
    <col min="11021" max="11021" width="12.88671875" style="1153" customWidth="1"/>
    <col min="11022" max="11022" width="12.88671875" style="1153" bestFit="1" customWidth="1"/>
    <col min="11023" max="11023" width="10.109375" style="1153" customWidth="1"/>
    <col min="11024" max="11024" width="1.109375" style="1153" customWidth="1"/>
    <col min="11025" max="11025" width="12.88671875" style="1153" bestFit="1" customWidth="1"/>
    <col min="11026" max="11026" width="12.5546875" style="1153" customWidth="1"/>
    <col min="11027" max="11027" width="11.109375" style="1153" bestFit="1" customWidth="1"/>
    <col min="11028" max="11264" width="8.88671875" style="1153"/>
    <col min="11265" max="11265" width="1.88671875" style="1153" customWidth="1"/>
    <col min="11266" max="11266" width="2.88671875" style="1153" customWidth="1"/>
    <col min="11267" max="11267" width="39.5546875" style="1153" customWidth="1"/>
    <col min="11268" max="11268" width="11.5546875" style="1153" bestFit="1" customWidth="1"/>
    <col min="11269" max="11269" width="10" style="1153" customWidth="1"/>
    <col min="11270" max="11270" width="10.44140625" style="1153" bestFit="1" customWidth="1"/>
    <col min="11271" max="11271" width="12.88671875" style="1153" customWidth="1"/>
    <col min="11272" max="11272" width="10" style="1153" customWidth="1"/>
    <col min="11273" max="11273" width="0.5546875" style="1153" customWidth="1"/>
    <col min="11274" max="11274" width="14.109375" style="1153" customWidth="1"/>
    <col min="11275" max="11275" width="11.6640625" style="1153" customWidth="1"/>
    <col min="11276" max="11276" width="14.109375" style="1153" customWidth="1"/>
    <col min="11277" max="11277" width="12.88671875" style="1153" customWidth="1"/>
    <col min="11278" max="11278" width="12.88671875" style="1153" bestFit="1" customWidth="1"/>
    <col min="11279" max="11279" width="10.109375" style="1153" customWidth="1"/>
    <col min="11280" max="11280" width="1.109375" style="1153" customWidth="1"/>
    <col min="11281" max="11281" width="12.88671875" style="1153" bestFit="1" customWidth="1"/>
    <col min="11282" max="11282" width="12.5546875" style="1153" customWidth="1"/>
    <col min="11283" max="11283" width="11.109375" style="1153" bestFit="1" customWidth="1"/>
    <col min="11284" max="11520" width="8.88671875" style="1153"/>
    <col min="11521" max="11521" width="1.88671875" style="1153" customWidth="1"/>
    <col min="11522" max="11522" width="2.88671875" style="1153" customWidth="1"/>
    <col min="11523" max="11523" width="39.5546875" style="1153" customWidth="1"/>
    <col min="11524" max="11524" width="11.5546875" style="1153" bestFit="1" customWidth="1"/>
    <col min="11525" max="11525" width="10" style="1153" customWidth="1"/>
    <col min="11526" max="11526" width="10.44140625" style="1153" bestFit="1" customWidth="1"/>
    <col min="11527" max="11527" width="12.88671875" style="1153" customWidth="1"/>
    <col min="11528" max="11528" width="10" style="1153" customWidth="1"/>
    <col min="11529" max="11529" width="0.5546875" style="1153" customWidth="1"/>
    <col min="11530" max="11530" width="14.109375" style="1153" customWidth="1"/>
    <col min="11531" max="11531" width="11.6640625" style="1153" customWidth="1"/>
    <col min="11532" max="11532" width="14.109375" style="1153" customWidth="1"/>
    <col min="11533" max="11533" width="12.88671875" style="1153" customWidth="1"/>
    <col min="11534" max="11534" width="12.88671875" style="1153" bestFit="1" customWidth="1"/>
    <col min="11535" max="11535" width="10.109375" style="1153" customWidth="1"/>
    <col min="11536" max="11536" width="1.109375" style="1153" customWidth="1"/>
    <col min="11537" max="11537" width="12.88671875" style="1153" bestFit="1" customWidth="1"/>
    <col min="11538" max="11538" width="12.5546875" style="1153" customWidth="1"/>
    <col min="11539" max="11539" width="11.109375" style="1153" bestFit="1" customWidth="1"/>
    <col min="11540" max="11776" width="8.88671875" style="1153"/>
    <col min="11777" max="11777" width="1.88671875" style="1153" customWidth="1"/>
    <col min="11778" max="11778" width="2.88671875" style="1153" customWidth="1"/>
    <col min="11779" max="11779" width="39.5546875" style="1153" customWidth="1"/>
    <col min="11780" max="11780" width="11.5546875" style="1153" bestFit="1" customWidth="1"/>
    <col min="11781" max="11781" width="10" style="1153" customWidth="1"/>
    <col min="11782" max="11782" width="10.44140625" style="1153" bestFit="1" customWidth="1"/>
    <col min="11783" max="11783" width="12.88671875" style="1153" customWidth="1"/>
    <col min="11784" max="11784" width="10" style="1153" customWidth="1"/>
    <col min="11785" max="11785" width="0.5546875" style="1153" customWidth="1"/>
    <col min="11786" max="11786" width="14.109375" style="1153" customWidth="1"/>
    <col min="11787" max="11787" width="11.6640625" style="1153" customWidth="1"/>
    <col min="11788" max="11788" width="14.109375" style="1153" customWidth="1"/>
    <col min="11789" max="11789" width="12.88671875" style="1153" customWidth="1"/>
    <col min="11790" max="11790" width="12.88671875" style="1153" bestFit="1" customWidth="1"/>
    <col min="11791" max="11791" width="10.109375" style="1153" customWidth="1"/>
    <col min="11792" max="11792" width="1.109375" style="1153" customWidth="1"/>
    <col min="11793" max="11793" width="12.88671875" style="1153" bestFit="1" customWidth="1"/>
    <col min="11794" max="11794" width="12.5546875" style="1153" customWidth="1"/>
    <col min="11795" max="11795" width="11.109375" style="1153" bestFit="1" customWidth="1"/>
    <col min="11796" max="12032" width="8.88671875" style="1153"/>
    <col min="12033" max="12033" width="1.88671875" style="1153" customWidth="1"/>
    <col min="12034" max="12034" width="2.88671875" style="1153" customWidth="1"/>
    <col min="12035" max="12035" width="39.5546875" style="1153" customWidth="1"/>
    <col min="12036" max="12036" width="11.5546875" style="1153" bestFit="1" customWidth="1"/>
    <col min="12037" max="12037" width="10" style="1153" customWidth="1"/>
    <col min="12038" max="12038" width="10.44140625" style="1153" bestFit="1" customWidth="1"/>
    <col min="12039" max="12039" width="12.88671875" style="1153" customWidth="1"/>
    <col min="12040" max="12040" width="10" style="1153" customWidth="1"/>
    <col min="12041" max="12041" width="0.5546875" style="1153" customWidth="1"/>
    <col min="12042" max="12042" width="14.109375" style="1153" customWidth="1"/>
    <col min="12043" max="12043" width="11.6640625" style="1153" customWidth="1"/>
    <col min="12044" max="12044" width="14.109375" style="1153" customWidth="1"/>
    <col min="12045" max="12045" width="12.88671875" style="1153" customWidth="1"/>
    <col min="12046" max="12046" width="12.88671875" style="1153" bestFit="1" customWidth="1"/>
    <col min="12047" max="12047" width="10.109375" style="1153" customWidth="1"/>
    <col min="12048" max="12048" width="1.109375" style="1153" customWidth="1"/>
    <col min="12049" max="12049" width="12.88671875" style="1153" bestFit="1" customWidth="1"/>
    <col min="12050" max="12050" width="12.5546875" style="1153" customWidth="1"/>
    <col min="12051" max="12051" width="11.109375" style="1153" bestFit="1" customWidth="1"/>
    <col min="12052" max="12288" width="8.88671875" style="1153"/>
    <col min="12289" max="12289" width="1.88671875" style="1153" customWidth="1"/>
    <col min="12290" max="12290" width="2.88671875" style="1153" customWidth="1"/>
    <col min="12291" max="12291" width="39.5546875" style="1153" customWidth="1"/>
    <col min="12292" max="12292" width="11.5546875" style="1153" bestFit="1" customWidth="1"/>
    <col min="12293" max="12293" width="10" style="1153" customWidth="1"/>
    <col min="12294" max="12294" width="10.44140625" style="1153" bestFit="1" customWidth="1"/>
    <col min="12295" max="12295" width="12.88671875" style="1153" customWidth="1"/>
    <col min="12296" max="12296" width="10" style="1153" customWidth="1"/>
    <col min="12297" max="12297" width="0.5546875" style="1153" customWidth="1"/>
    <col min="12298" max="12298" width="14.109375" style="1153" customWidth="1"/>
    <col min="12299" max="12299" width="11.6640625" style="1153" customWidth="1"/>
    <col min="12300" max="12300" width="14.109375" style="1153" customWidth="1"/>
    <col min="12301" max="12301" width="12.88671875" style="1153" customWidth="1"/>
    <col min="12302" max="12302" width="12.88671875" style="1153" bestFit="1" customWidth="1"/>
    <col min="12303" max="12303" width="10.109375" style="1153" customWidth="1"/>
    <col min="12304" max="12304" width="1.109375" style="1153" customWidth="1"/>
    <col min="12305" max="12305" width="12.88671875" style="1153" bestFit="1" customWidth="1"/>
    <col min="12306" max="12306" width="12.5546875" style="1153" customWidth="1"/>
    <col min="12307" max="12307" width="11.109375" style="1153" bestFit="1" customWidth="1"/>
    <col min="12308" max="12544" width="8.88671875" style="1153"/>
    <col min="12545" max="12545" width="1.88671875" style="1153" customWidth="1"/>
    <col min="12546" max="12546" width="2.88671875" style="1153" customWidth="1"/>
    <col min="12547" max="12547" width="39.5546875" style="1153" customWidth="1"/>
    <col min="12548" max="12548" width="11.5546875" style="1153" bestFit="1" customWidth="1"/>
    <col min="12549" max="12549" width="10" style="1153" customWidth="1"/>
    <col min="12550" max="12550" width="10.44140625" style="1153" bestFit="1" customWidth="1"/>
    <col min="12551" max="12551" width="12.88671875" style="1153" customWidth="1"/>
    <col min="12552" max="12552" width="10" style="1153" customWidth="1"/>
    <col min="12553" max="12553" width="0.5546875" style="1153" customWidth="1"/>
    <col min="12554" max="12554" width="14.109375" style="1153" customWidth="1"/>
    <col min="12555" max="12555" width="11.6640625" style="1153" customWidth="1"/>
    <col min="12556" max="12556" width="14.109375" style="1153" customWidth="1"/>
    <col min="12557" max="12557" width="12.88671875" style="1153" customWidth="1"/>
    <col min="12558" max="12558" width="12.88671875" style="1153" bestFit="1" customWidth="1"/>
    <col min="12559" max="12559" width="10.109375" style="1153" customWidth="1"/>
    <col min="12560" max="12560" width="1.109375" style="1153" customWidth="1"/>
    <col min="12561" max="12561" width="12.88671875" style="1153" bestFit="1" customWidth="1"/>
    <col min="12562" max="12562" width="12.5546875" style="1153" customWidth="1"/>
    <col min="12563" max="12563" width="11.109375" style="1153" bestFit="1" customWidth="1"/>
    <col min="12564" max="12800" width="8.88671875" style="1153"/>
    <col min="12801" max="12801" width="1.88671875" style="1153" customWidth="1"/>
    <col min="12802" max="12802" width="2.88671875" style="1153" customWidth="1"/>
    <col min="12803" max="12803" width="39.5546875" style="1153" customWidth="1"/>
    <col min="12804" max="12804" width="11.5546875" style="1153" bestFit="1" customWidth="1"/>
    <col min="12805" max="12805" width="10" style="1153" customWidth="1"/>
    <col min="12806" max="12806" width="10.44140625" style="1153" bestFit="1" customWidth="1"/>
    <col min="12807" max="12807" width="12.88671875" style="1153" customWidth="1"/>
    <col min="12808" max="12808" width="10" style="1153" customWidth="1"/>
    <col min="12809" max="12809" width="0.5546875" style="1153" customWidth="1"/>
    <col min="12810" max="12810" width="14.109375" style="1153" customWidth="1"/>
    <col min="12811" max="12811" width="11.6640625" style="1153" customWidth="1"/>
    <col min="12812" max="12812" width="14.109375" style="1153" customWidth="1"/>
    <col min="12813" max="12813" width="12.88671875" style="1153" customWidth="1"/>
    <col min="12814" max="12814" width="12.88671875" style="1153" bestFit="1" customWidth="1"/>
    <col min="12815" max="12815" width="10.109375" style="1153" customWidth="1"/>
    <col min="12816" max="12816" width="1.109375" style="1153" customWidth="1"/>
    <col min="12817" max="12817" width="12.88671875" style="1153" bestFit="1" customWidth="1"/>
    <col min="12818" max="12818" width="12.5546875" style="1153" customWidth="1"/>
    <col min="12819" max="12819" width="11.109375" style="1153" bestFit="1" customWidth="1"/>
    <col min="12820" max="13056" width="8.88671875" style="1153"/>
    <col min="13057" max="13057" width="1.88671875" style="1153" customWidth="1"/>
    <col min="13058" max="13058" width="2.88671875" style="1153" customWidth="1"/>
    <col min="13059" max="13059" width="39.5546875" style="1153" customWidth="1"/>
    <col min="13060" max="13060" width="11.5546875" style="1153" bestFit="1" customWidth="1"/>
    <col min="13061" max="13061" width="10" style="1153" customWidth="1"/>
    <col min="13062" max="13062" width="10.44140625" style="1153" bestFit="1" customWidth="1"/>
    <col min="13063" max="13063" width="12.88671875" style="1153" customWidth="1"/>
    <col min="13064" max="13064" width="10" style="1153" customWidth="1"/>
    <col min="13065" max="13065" width="0.5546875" style="1153" customWidth="1"/>
    <col min="13066" max="13066" width="14.109375" style="1153" customWidth="1"/>
    <col min="13067" max="13067" width="11.6640625" style="1153" customWidth="1"/>
    <col min="13068" max="13068" width="14.109375" style="1153" customWidth="1"/>
    <col min="13069" max="13069" width="12.88671875" style="1153" customWidth="1"/>
    <col min="13070" max="13070" width="12.88671875" style="1153" bestFit="1" customWidth="1"/>
    <col min="13071" max="13071" width="10.109375" style="1153" customWidth="1"/>
    <col min="13072" max="13072" width="1.109375" style="1153" customWidth="1"/>
    <col min="13073" max="13073" width="12.88671875" style="1153" bestFit="1" customWidth="1"/>
    <col min="13074" max="13074" width="12.5546875" style="1153" customWidth="1"/>
    <col min="13075" max="13075" width="11.109375" style="1153" bestFit="1" customWidth="1"/>
    <col min="13076" max="13312" width="8.88671875" style="1153"/>
    <col min="13313" max="13313" width="1.88671875" style="1153" customWidth="1"/>
    <col min="13314" max="13314" width="2.88671875" style="1153" customWidth="1"/>
    <col min="13315" max="13315" width="39.5546875" style="1153" customWidth="1"/>
    <col min="13316" max="13316" width="11.5546875" style="1153" bestFit="1" customWidth="1"/>
    <col min="13317" max="13317" width="10" style="1153" customWidth="1"/>
    <col min="13318" max="13318" width="10.44140625" style="1153" bestFit="1" customWidth="1"/>
    <col min="13319" max="13319" width="12.88671875" style="1153" customWidth="1"/>
    <col min="13320" max="13320" width="10" style="1153" customWidth="1"/>
    <col min="13321" max="13321" width="0.5546875" style="1153" customWidth="1"/>
    <col min="13322" max="13322" width="14.109375" style="1153" customWidth="1"/>
    <col min="13323" max="13323" width="11.6640625" style="1153" customWidth="1"/>
    <col min="13324" max="13324" width="14.109375" style="1153" customWidth="1"/>
    <col min="13325" max="13325" width="12.88671875" style="1153" customWidth="1"/>
    <col min="13326" max="13326" width="12.88671875" style="1153" bestFit="1" customWidth="1"/>
    <col min="13327" max="13327" width="10.109375" style="1153" customWidth="1"/>
    <col min="13328" max="13328" width="1.109375" style="1153" customWidth="1"/>
    <col min="13329" max="13329" width="12.88671875" style="1153" bestFit="1" customWidth="1"/>
    <col min="13330" max="13330" width="12.5546875" style="1153" customWidth="1"/>
    <col min="13331" max="13331" width="11.109375" style="1153" bestFit="1" customWidth="1"/>
    <col min="13332" max="13568" width="8.88671875" style="1153"/>
    <col min="13569" max="13569" width="1.88671875" style="1153" customWidth="1"/>
    <col min="13570" max="13570" width="2.88671875" style="1153" customWidth="1"/>
    <col min="13571" max="13571" width="39.5546875" style="1153" customWidth="1"/>
    <col min="13572" max="13572" width="11.5546875" style="1153" bestFit="1" customWidth="1"/>
    <col min="13573" max="13573" width="10" style="1153" customWidth="1"/>
    <col min="13574" max="13574" width="10.44140625" style="1153" bestFit="1" customWidth="1"/>
    <col min="13575" max="13575" width="12.88671875" style="1153" customWidth="1"/>
    <col min="13576" max="13576" width="10" style="1153" customWidth="1"/>
    <col min="13577" max="13577" width="0.5546875" style="1153" customWidth="1"/>
    <col min="13578" max="13578" width="14.109375" style="1153" customWidth="1"/>
    <col min="13579" max="13579" width="11.6640625" style="1153" customWidth="1"/>
    <col min="13580" max="13580" width="14.109375" style="1153" customWidth="1"/>
    <col min="13581" max="13581" width="12.88671875" style="1153" customWidth="1"/>
    <col min="13582" max="13582" width="12.88671875" style="1153" bestFit="1" customWidth="1"/>
    <col min="13583" max="13583" width="10.109375" style="1153" customWidth="1"/>
    <col min="13584" max="13584" width="1.109375" style="1153" customWidth="1"/>
    <col min="13585" max="13585" width="12.88671875" style="1153" bestFit="1" customWidth="1"/>
    <col min="13586" max="13586" width="12.5546875" style="1153" customWidth="1"/>
    <col min="13587" max="13587" width="11.109375" style="1153" bestFit="1" customWidth="1"/>
    <col min="13588" max="13824" width="8.88671875" style="1153"/>
    <col min="13825" max="13825" width="1.88671875" style="1153" customWidth="1"/>
    <col min="13826" max="13826" width="2.88671875" style="1153" customWidth="1"/>
    <col min="13827" max="13827" width="39.5546875" style="1153" customWidth="1"/>
    <col min="13828" max="13828" width="11.5546875" style="1153" bestFit="1" customWidth="1"/>
    <col min="13829" max="13829" width="10" style="1153" customWidth="1"/>
    <col min="13830" max="13830" width="10.44140625" style="1153" bestFit="1" customWidth="1"/>
    <col min="13831" max="13831" width="12.88671875" style="1153" customWidth="1"/>
    <col min="13832" max="13832" width="10" style="1153" customWidth="1"/>
    <col min="13833" max="13833" width="0.5546875" style="1153" customWidth="1"/>
    <col min="13834" max="13834" width="14.109375" style="1153" customWidth="1"/>
    <col min="13835" max="13835" width="11.6640625" style="1153" customWidth="1"/>
    <col min="13836" max="13836" width="14.109375" style="1153" customWidth="1"/>
    <col min="13837" max="13837" width="12.88671875" style="1153" customWidth="1"/>
    <col min="13838" max="13838" width="12.88671875" style="1153" bestFit="1" customWidth="1"/>
    <col min="13839" max="13839" width="10.109375" style="1153" customWidth="1"/>
    <col min="13840" max="13840" width="1.109375" style="1153" customWidth="1"/>
    <col min="13841" max="13841" width="12.88671875" style="1153" bestFit="1" customWidth="1"/>
    <col min="13842" max="13842" width="12.5546875" style="1153" customWidth="1"/>
    <col min="13843" max="13843" width="11.109375" style="1153" bestFit="1" customWidth="1"/>
    <col min="13844" max="14080" width="8.88671875" style="1153"/>
    <col min="14081" max="14081" width="1.88671875" style="1153" customWidth="1"/>
    <col min="14082" max="14082" width="2.88671875" style="1153" customWidth="1"/>
    <col min="14083" max="14083" width="39.5546875" style="1153" customWidth="1"/>
    <col min="14084" max="14084" width="11.5546875" style="1153" bestFit="1" customWidth="1"/>
    <col min="14085" max="14085" width="10" style="1153" customWidth="1"/>
    <col min="14086" max="14086" width="10.44140625" style="1153" bestFit="1" customWidth="1"/>
    <col min="14087" max="14087" width="12.88671875" style="1153" customWidth="1"/>
    <col min="14088" max="14088" width="10" style="1153" customWidth="1"/>
    <col min="14089" max="14089" width="0.5546875" style="1153" customWidth="1"/>
    <col min="14090" max="14090" width="14.109375" style="1153" customWidth="1"/>
    <col min="14091" max="14091" width="11.6640625" style="1153" customWidth="1"/>
    <col min="14092" max="14092" width="14.109375" style="1153" customWidth="1"/>
    <col min="14093" max="14093" width="12.88671875" style="1153" customWidth="1"/>
    <col min="14094" max="14094" width="12.88671875" style="1153" bestFit="1" customWidth="1"/>
    <col min="14095" max="14095" width="10.109375" style="1153" customWidth="1"/>
    <col min="14096" max="14096" width="1.109375" style="1153" customWidth="1"/>
    <col min="14097" max="14097" width="12.88671875" style="1153" bestFit="1" customWidth="1"/>
    <col min="14098" max="14098" width="12.5546875" style="1153" customWidth="1"/>
    <col min="14099" max="14099" width="11.109375" style="1153" bestFit="1" customWidth="1"/>
    <col min="14100" max="14336" width="8.88671875" style="1153"/>
    <col min="14337" max="14337" width="1.88671875" style="1153" customWidth="1"/>
    <col min="14338" max="14338" width="2.88671875" style="1153" customWidth="1"/>
    <col min="14339" max="14339" width="39.5546875" style="1153" customWidth="1"/>
    <col min="14340" max="14340" width="11.5546875" style="1153" bestFit="1" customWidth="1"/>
    <col min="14341" max="14341" width="10" style="1153" customWidth="1"/>
    <col min="14342" max="14342" width="10.44140625" style="1153" bestFit="1" customWidth="1"/>
    <col min="14343" max="14343" width="12.88671875" style="1153" customWidth="1"/>
    <col min="14344" max="14344" width="10" style="1153" customWidth="1"/>
    <col min="14345" max="14345" width="0.5546875" style="1153" customWidth="1"/>
    <col min="14346" max="14346" width="14.109375" style="1153" customWidth="1"/>
    <col min="14347" max="14347" width="11.6640625" style="1153" customWidth="1"/>
    <col min="14348" max="14348" width="14.109375" style="1153" customWidth="1"/>
    <col min="14349" max="14349" width="12.88671875" style="1153" customWidth="1"/>
    <col min="14350" max="14350" width="12.88671875" style="1153" bestFit="1" customWidth="1"/>
    <col min="14351" max="14351" width="10.109375" style="1153" customWidth="1"/>
    <col min="14352" max="14352" width="1.109375" style="1153" customWidth="1"/>
    <col min="14353" max="14353" width="12.88671875" style="1153" bestFit="1" customWidth="1"/>
    <col min="14354" max="14354" width="12.5546875" style="1153" customWidth="1"/>
    <col min="14355" max="14355" width="11.109375" style="1153" bestFit="1" customWidth="1"/>
    <col min="14356" max="14592" width="8.88671875" style="1153"/>
    <col min="14593" max="14593" width="1.88671875" style="1153" customWidth="1"/>
    <col min="14594" max="14594" width="2.88671875" style="1153" customWidth="1"/>
    <col min="14595" max="14595" width="39.5546875" style="1153" customWidth="1"/>
    <col min="14596" max="14596" width="11.5546875" style="1153" bestFit="1" customWidth="1"/>
    <col min="14597" max="14597" width="10" style="1153" customWidth="1"/>
    <col min="14598" max="14598" width="10.44140625" style="1153" bestFit="1" customWidth="1"/>
    <col min="14599" max="14599" width="12.88671875" style="1153" customWidth="1"/>
    <col min="14600" max="14600" width="10" style="1153" customWidth="1"/>
    <col min="14601" max="14601" width="0.5546875" style="1153" customWidth="1"/>
    <col min="14602" max="14602" width="14.109375" style="1153" customWidth="1"/>
    <col min="14603" max="14603" width="11.6640625" style="1153" customWidth="1"/>
    <col min="14604" max="14604" width="14.109375" style="1153" customWidth="1"/>
    <col min="14605" max="14605" width="12.88671875" style="1153" customWidth="1"/>
    <col min="14606" max="14606" width="12.88671875" style="1153" bestFit="1" customWidth="1"/>
    <col min="14607" max="14607" width="10.109375" style="1153" customWidth="1"/>
    <col min="14608" max="14608" width="1.109375" style="1153" customWidth="1"/>
    <col min="14609" max="14609" width="12.88671875" style="1153" bestFit="1" customWidth="1"/>
    <col min="14610" max="14610" width="12.5546875" style="1153" customWidth="1"/>
    <col min="14611" max="14611" width="11.109375" style="1153" bestFit="1" customWidth="1"/>
    <col min="14612" max="14848" width="8.88671875" style="1153"/>
    <col min="14849" max="14849" width="1.88671875" style="1153" customWidth="1"/>
    <col min="14850" max="14850" width="2.88671875" style="1153" customWidth="1"/>
    <col min="14851" max="14851" width="39.5546875" style="1153" customWidth="1"/>
    <col min="14852" max="14852" width="11.5546875" style="1153" bestFit="1" customWidth="1"/>
    <col min="14853" max="14853" width="10" style="1153" customWidth="1"/>
    <col min="14854" max="14854" width="10.44140625" style="1153" bestFit="1" customWidth="1"/>
    <col min="14855" max="14855" width="12.88671875" style="1153" customWidth="1"/>
    <col min="14856" max="14856" width="10" style="1153" customWidth="1"/>
    <col min="14857" max="14857" width="0.5546875" style="1153" customWidth="1"/>
    <col min="14858" max="14858" width="14.109375" style="1153" customWidth="1"/>
    <col min="14859" max="14859" width="11.6640625" style="1153" customWidth="1"/>
    <col min="14860" max="14860" width="14.109375" style="1153" customWidth="1"/>
    <col min="14861" max="14861" width="12.88671875" style="1153" customWidth="1"/>
    <col min="14862" max="14862" width="12.88671875" style="1153" bestFit="1" customWidth="1"/>
    <col min="14863" max="14863" width="10.109375" style="1153" customWidth="1"/>
    <col min="14864" max="14864" width="1.109375" style="1153" customWidth="1"/>
    <col min="14865" max="14865" width="12.88671875" style="1153" bestFit="1" customWidth="1"/>
    <col min="14866" max="14866" width="12.5546875" style="1153" customWidth="1"/>
    <col min="14867" max="14867" width="11.109375" style="1153" bestFit="1" customWidth="1"/>
    <col min="14868" max="15104" width="8.88671875" style="1153"/>
    <col min="15105" max="15105" width="1.88671875" style="1153" customWidth="1"/>
    <col min="15106" max="15106" width="2.88671875" style="1153" customWidth="1"/>
    <col min="15107" max="15107" width="39.5546875" style="1153" customWidth="1"/>
    <col min="15108" max="15108" width="11.5546875" style="1153" bestFit="1" customWidth="1"/>
    <col min="15109" max="15109" width="10" style="1153" customWidth="1"/>
    <col min="15110" max="15110" width="10.44140625" style="1153" bestFit="1" customWidth="1"/>
    <col min="15111" max="15111" width="12.88671875" style="1153" customWidth="1"/>
    <col min="15112" max="15112" width="10" style="1153" customWidth="1"/>
    <col min="15113" max="15113" width="0.5546875" style="1153" customWidth="1"/>
    <col min="15114" max="15114" width="14.109375" style="1153" customWidth="1"/>
    <col min="15115" max="15115" width="11.6640625" style="1153" customWidth="1"/>
    <col min="15116" max="15116" width="14.109375" style="1153" customWidth="1"/>
    <col min="15117" max="15117" width="12.88671875" style="1153" customWidth="1"/>
    <col min="15118" max="15118" width="12.88671875" style="1153" bestFit="1" customWidth="1"/>
    <col min="15119" max="15119" width="10.109375" style="1153" customWidth="1"/>
    <col min="15120" max="15120" width="1.109375" style="1153" customWidth="1"/>
    <col min="15121" max="15121" width="12.88671875" style="1153" bestFit="1" customWidth="1"/>
    <col min="15122" max="15122" width="12.5546875" style="1153" customWidth="1"/>
    <col min="15123" max="15123" width="11.109375" style="1153" bestFit="1" customWidth="1"/>
    <col min="15124" max="15360" width="8.88671875" style="1153"/>
    <col min="15361" max="15361" width="1.88671875" style="1153" customWidth="1"/>
    <col min="15362" max="15362" width="2.88671875" style="1153" customWidth="1"/>
    <col min="15363" max="15363" width="39.5546875" style="1153" customWidth="1"/>
    <col min="15364" max="15364" width="11.5546875" style="1153" bestFit="1" customWidth="1"/>
    <col min="15365" max="15365" width="10" style="1153" customWidth="1"/>
    <col min="15366" max="15366" width="10.44140625" style="1153" bestFit="1" customWidth="1"/>
    <col min="15367" max="15367" width="12.88671875" style="1153" customWidth="1"/>
    <col min="15368" max="15368" width="10" style="1153" customWidth="1"/>
    <col min="15369" max="15369" width="0.5546875" style="1153" customWidth="1"/>
    <col min="15370" max="15370" width="14.109375" style="1153" customWidth="1"/>
    <col min="15371" max="15371" width="11.6640625" style="1153" customWidth="1"/>
    <col min="15372" max="15372" width="14.109375" style="1153" customWidth="1"/>
    <col min="15373" max="15373" width="12.88671875" style="1153" customWidth="1"/>
    <col min="15374" max="15374" width="12.88671875" style="1153" bestFit="1" customWidth="1"/>
    <col min="15375" max="15375" width="10.109375" style="1153" customWidth="1"/>
    <col min="15376" max="15376" width="1.109375" style="1153" customWidth="1"/>
    <col min="15377" max="15377" width="12.88671875" style="1153" bestFit="1" customWidth="1"/>
    <col min="15378" max="15378" width="12.5546875" style="1153" customWidth="1"/>
    <col min="15379" max="15379" width="11.109375" style="1153" bestFit="1" customWidth="1"/>
    <col min="15380" max="15616" width="8.88671875" style="1153"/>
    <col min="15617" max="15617" width="1.88671875" style="1153" customWidth="1"/>
    <col min="15618" max="15618" width="2.88671875" style="1153" customWidth="1"/>
    <col min="15619" max="15619" width="39.5546875" style="1153" customWidth="1"/>
    <col min="15620" max="15620" width="11.5546875" style="1153" bestFit="1" customWidth="1"/>
    <col min="15621" max="15621" width="10" style="1153" customWidth="1"/>
    <col min="15622" max="15622" width="10.44140625" style="1153" bestFit="1" customWidth="1"/>
    <col min="15623" max="15623" width="12.88671875" style="1153" customWidth="1"/>
    <col min="15624" max="15624" width="10" style="1153" customWidth="1"/>
    <col min="15625" max="15625" width="0.5546875" style="1153" customWidth="1"/>
    <col min="15626" max="15626" width="14.109375" style="1153" customWidth="1"/>
    <col min="15627" max="15627" width="11.6640625" style="1153" customWidth="1"/>
    <col min="15628" max="15628" width="14.109375" style="1153" customWidth="1"/>
    <col min="15629" max="15629" width="12.88671875" style="1153" customWidth="1"/>
    <col min="15630" max="15630" width="12.88671875" style="1153" bestFit="1" customWidth="1"/>
    <col min="15631" max="15631" width="10.109375" style="1153" customWidth="1"/>
    <col min="15632" max="15632" width="1.109375" style="1153" customWidth="1"/>
    <col min="15633" max="15633" width="12.88671875" style="1153" bestFit="1" customWidth="1"/>
    <col min="15634" max="15634" width="12.5546875" style="1153" customWidth="1"/>
    <col min="15635" max="15635" width="11.109375" style="1153" bestFit="1" customWidth="1"/>
    <col min="15636" max="15872" width="8.88671875" style="1153"/>
    <col min="15873" max="15873" width="1.88671875" style="1153" customWidth="1"/>
    <col min="15874" max="15874" width="2.88671875" style="1153" customWidth="1"/>
    <col min="15875" max="15875" width="39.5546875" style="1153" customWidth="1"/>
    <col min="15876" max="15876" width="11.5546875" style="1153" bestFit="1" customWidth="1"/>
    <col min="15877" max="15877" width="10" style="1153" customWidth="1"/>
    <col min="15878" max="15878" width="10.44140625" style="1153" bestFit="1" customWidth="1"/>
    <col min="15879" max="15879" width="12.88671875" style="1153" customWidth="1"/>
    <col min="15880" max="15880" width="10" style="1153" customWidth="1"/>
    <col min="15881" max="15881" width="0.5546875" style="1153" customWidth="1"/>
    <col min="15882" max="15882" width="14.109375" style="1153" customWidth="1"/>
    <col min="15883" max="15883" width="11.6640625" style="1153" customWidth="1"/>
    <col min="15884" max="15884" width="14.109375" style="1153" customWidth="1"/>
    <col min="15885" max="15885" width="12.88671875" style="1153" customWidth="1"/>
    <col min="15886" max="15886" width="12.88671875" style="1153" bestFit="1" customWidth="1"/>
    <col min="15887" max="15887" width="10.109375" style="1153" customWidth="1"/>
    <col min="15888" max="15888" width="1.109375" style="1153" customWidth="1"/>
    <col min="15889" max="15889" width="12.88671875" style="1153" bestFit="1" customWidth="1"/>
    <col min="15890" max="15890" width="12.5546875" style="1153" customWidth="1"/>
    <col min="15891" max="15891" width="11.109375" style="1153" bestFit="1" customWidth="1"/>
    <col min="15892" max="16128" width="8.88671875" style="1153"/>
    <col min="16129" max="16129" width="1.88671875" style="1153" customWidth="1"/>
    <col min="16130" max="16130" width="2.88671875" style="1153" customWidth="1"/>
    <col min="16131" max="16131" width="39.5546875" style="1153" customWidth="1"/>
    <col min="16132" max="16132" width="11.5546875" style="1153" bestFit="1" customWidth="1"/>
    <col min="16133" max="16133" width="10" style="1153" customWidth="1"/>
    <col min="16134" max="16134" width="10.44140625" style="1153" bestFit="1" customWidth="1"/>
    <col min="16135" max="16135" width="12.88671875" style="1153" customWidth="1"/>
    <col min="16136" max="16136" width="10" style="1153" customWidth="1"/>
    <col min="16137" max="16137" width="0.5546875" style="1153" customWidth="1"/>
    <col min="16138" max="16138" width="14.109375" style="1153" customWidth="1"/>
    <col min="16139" max="16139" width="11.6640625" style="1153" customWidth="1"/>
    <col min="16140" max="16140" width="14.109375" style="1153" customWidth="1"/>
    <col min="16141" max="16141" width="12.88671875" style="1153" customWidth="1"/>
    <col min="16142" max="16142" width="12.88671875" style="1153" bestFit="1" customWidth="1"/>
    <col min="16143" max="16143" width="10.109375" style="1153" customWidth="1"/>
    <col min="16144" max="16144" width="1.109375" style="1153" customWidth="1"/>
    <col min="16145" max="16145" width="12.88671875" style="1153" bestFit="1" customWidth="1"/>
    <col min="16146" max="16146" width="12.5546875" style="1153" customWidth="1"/>
    <col min="16147" max="16147" width="11.109375" style="1153" bestFit="1" customWidth="1"/>
    <col min="16148" max="16384" width="8.88671875" style="1153"/>
  </cols>
  <sheetData>
    <row r="1" spans="1:28" ht="7.5" customHeight="1">
      <c r="A1" s="1152"/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  <c r="P1" s="1152"/>
    </row>
    <row r="2" spans="1:28" s="1159" customFormat="1" ht="12" customHeight="1">
      <c r="A2" s="1154"/>
      <c r="B2" s="1155" t="s">
        <v>217</v>
      </c>
      <c r="C2" s="1156"/>
      <c r="D2" s="1628" t="s">
        <v>364</v>
      </c>
      <c r="E2" s="1628"/>
      <c r="F2" s="1628"/>
      <c r="G2" s="1628"/>
      <c r="H2" s="1628"/>
      <c r="I2" s="1157"/>
      <c r="J2" s="1628" t="s">
        <v>365</v>
      </c>
      <c r="K2" s="1628"/>
      <c r="L2" s="1628"/>
      <c r="M2" s="1628"/>
      <c r="N2" s="1628"/>
      <c r="O2" s="1158"/>
      <c r="P2" s="1158"/>
    </row>
    <row r="3" spans="1:28" s="1159" customFormat="1" ht="24" customHeight="1">
      <c r="A3" s="1158"/>
      <c r="B3" s="1160" t="s">
        <v>334</v>
      </c>
      <c r="C3" s="1161"/>
      <c r="D3" s="1162" t="s">
        <v>333</v>
      </c>
      <c r="E3" s="1163" t="s">
        <v>366</v>
      </c>
      <c r="F3" s="1162" t="s">
        <v>230</v>
      </c>
      <c r="G3" s="1163" t="s">
        <v>339</v>
      </c>
      <c r="H3" s="1164" t="s">
        <v>340</v>
      </c>
      <c r="I3" s="1165"/>
      <c r="J3" s="1163" t="s">
        <v>367</v>
      </c>
      <c r="K3" s="1162" t="s">
        <v>366</v>
      </c>
      <c r="L3" s="1163" t="s">
        <v>230</v>
      </c>
      <c r="M3" s="1162" t="s">
        <v>339</v>
      </c>
      <c r="N3" s="1163" t="s">
        <v>340</v>
      </c>
      <c r="O3" s="1158"/>
      <c r="P3" s="1158"/>
      <c r="R3" s="1166"/>
    </row>
    <row r="4" spans="1:28" ht="12" customHeight="1">
      <c r="A4" s="1152"/>
      <c r="B4" s="1167"/>
      <c r="C4" s="1168"/>
      <c r="D4" s="1169"/>
      <c r="E4" s="1155"/>
      <c r="F4" s="1170"/>
      <c r="G4" s="1155"/>
      <c r="H4" s="1170"/>
      <c r="I4" s="1155"/>
      <c r="J4" s="1155"/>
      <c r="K4" s="1170"/>
      <c r="L4" s="1155"/>
      <c r="M4" s="1170"/>
      <c r="N4" s="1155"/>
      <c r="O4" s="1152"/>
      <c r="P4" s="1152"/>
      <c r="R4" s="1171"/>
      <c r="S4" s="1172"/>
    </row>
    <row r="5" spans="1:28" ht="12" customHeight="1">
      <c r="A5" s="1152"/>
      <c r="B5" s="1610">
        <v>2023</v>
      </c>
      <c r="C5" s="1611"/>
      <c r="D5" s="1173">
        <v>0</v>
      </c>
      <c r="E5" s="1174">
        <v>819</v>
      </c>
      <c r="F5" s="1173">
        <v>819</v>
      </c>
      <c r="G5" s="1175">
        <v>4.0195672536946503E-2</v>
      </c>
      <c r="H5" s="1176">
        <v>1</v>
      </c>
      <c r="I5" s="1177"/>
      <c r="J5" s="1174">
        <v>101682</v>
      </c>
      <c r="K5" s="1173">
        <v>37210</v>
      </c>
      <c r="L5" s="1174">
        <v>138892</v>
      </c>
      <c r="M5" s="1178">
        <v>3.0881597947983883E-2</v>
      </c>
      <c r="N5" s="1179">
        <v>0.93466050877396889</v>
      </c>
      <c r="O5" s="1180"/>
      <c r="P5" s="1152"/>
      <c r="Q5" s="1181"/>
      <c r="R5" s="1182"/>
      <c r="S5" s="1182"/>
      <c r="T5" s="1182"/>
      <c r="U5" s="1182"/>
      <c r="V5" s="1182"/>
      <c r="W5" s="1182"/>
      <c r="X5" s="1182"/>
      <c r="Y5" s="1182"/>
      <c r="Z5" s="1182"/>
      <c r="AA5" s="1182"/>
      <c r="AB5" s="1182"/>
    </row>
    <row r="6" spans="1:28" ht="12" customHeight="1">
      <c r="A6" s="1152"/>
      <c r="B6" s="1610">
        <v>2024</v>
      </c>
      <c r="C6" s="1611"/>
      <c r="D6" s="1183">
        <v>0</v>
      </c>
      <c r="E6" s="1184">
        <v>719</v>
      </c>
      <c r="F6" s="1183">
        <v>719</v>
      </c>
      <c r="G6" s="1175">
        <v>3.5670131617835471E-2</v>
      </c>
      <c r="H6" s="1176">
        <v>0.99999999999999989</v>
      </c>
      <c r="I6" s="1177"/>
      <c r="J6" s="1184">
        <v>227219</v>
      </c>
      <c r="K6" s="1183">
        <v>25434</v>
      </c>
      <c r="L6" s="1184">
        <v>252653</v>
      </c>
      <c r="M6" s="1178">
        <v>2.9519555388947131E-2</v>
      </c>
      <c r="N6" s="1179">
        <v>0.44823055087274277</v>
      </c>
      <c r="O6" s="1180"/>
      <c r="P6" s="1152"/>
      <c r="Q6" s="1181"/>
      <c r="R6" s="1182"/>
      <c r="S6" s="1182"/>
      <c r="T6" s="1182"/>
      <c r="U6" s="1182"/>
      <c r="V6" s="1182"/>
      <c r="W6" s="1182"/>
      <c r="X6" s="1182"/>
      <c r="Y6" s="1182"/>
      <c r="Z6" s="1182"/>
      <c r="AA6" s="1182"/>
      <c r="AB6" s="1182"/>
    </row>
    <row r="7" spans="1:28" ht="12" customHeight="1">
      <c r="A7" s="1152"/>
      <c r="B7" s="1610">
        <v>2025</v>
      </c>
      <c r="C7" s="1611"/>
      <c r="D7" s="1183">
        <v>0</v>
      </c>
      <c r="E7" s="1184">
        <v>1767</v>
      </c>
      <c r="F7" s="1183">
        <v>1767</v>
      </c>
      <c r="G7" s="1175">
        <v>5.2723268526414215E-2</v>
      </c>
      <c r="H7" s="1176">
        <v>0.4237097011305056</v>
      </c>
      <c r="I7" s="1177"/>
      <c r="J7" s="1184">
        <v>178942</v>
      </c>
      <c r="K7" s="1183">
        <v>8717</v>
      </c>
      <c r="L7" s="1184">
        <v>187659</v>
      </c>
      <c r="M7" s="1178">
        <v>3.2344200106755872E-2</v>
      </c>
      <c r="N7" s="1179">
        <v>0.86971190734777748</v>
      </c>
      <c r="O7" s="1180"/>
      <c r="P7" s="1152"/>
      <c r="Q7" s="1181"/>
      <c r="R7" s="1182"/>
      <c r="S7" s="1182"/>
      <c r="T7" s="1182"/>
      <c r="U7" s="1182"/>
      <c r="V7" s="1182"/>
      <c r="W7" s="1182"/>
      <c r="X7" s="1182"/>
      <c r="Y7" s="1182"/>
      <c r="Z7" s="1182"/>
      <c r="AA7" s="1182"/>
      <c r="AB7" s="1182"/>
    </row>
    <row r="8" spans="1:28" ht="12" customHeight="1">
      <c r="A8" s="1152"/>
      <c r="B8" s="1610">
        <v>2026</v>
      </c>
      <c r="C8" s="1611"/>
      <c r="D8" s="1183">
        <v>0</v>
      </c>
      <c r="E8" s="1184">
        <v>779</v>
      </c>
      <c r="F8" s="1183">
        <v>779</v>
      </c>
      <c r="G8" s="1175">
        <v>3.5659297808413357E-2</v>
      </c>
      <c r="H8" s="1176">
        <v>1</v>
      </c>
      <c r="I8" s="1177"/>
      <c r="J8" s="1184">
        <v>133801</v>
      </c>
      <c r="K8" s="1183">
        <v>89547</v>
      </c>
      <c r="L8" s="1184">
        <v>223348</v>
      </c>
      <c r="M8" s="1178">
        <v>3.9899642983326544E-2</v>
      </c>
      <c r="N8" s="1179">
        <v>0.58057233668186647</v>
      </c>
      <c r="O8" s="1180"/>
      <c r="P8" s="1152"/>
      <c r="Q8" s="1181"/>
      <c r="R8" s="1182"/>
      <c r="S8" s="1182"/>
      <c r="T8" s="1182"/>
      <c r="U8" s="1182"/>
      <c r="V8" s="1182"/>
      <c r="W8" s="1182"/>
      <c r="X8" s="1182"/>
      <c r="Y8" s="1182"/>
      <c r="Z8" s="1182"/>
      <c r="AA8" s="1182"/>
      <c r="AB8" s="1182"/>
    </row>
    <row r="9" spans="1:28" ht="12" customHeight="1">
      <c r="A9" s="1152"/>
      <c r="B9" s="1610">
        <v>2027</v>
      </c>
      <c r="C9" s="1611"/>
      <c r="D9" s="1183">
        <v>0</v>
      </c>
      <c r="E9" s="1184">
        <v>811</v>
      </c>
      <c r="F9" s="1183">
        <v>811</v>
      </c>
      <c r="G9" s="1175">
        <v>3.5653954886753866E-2</v>
      </c>
      <c r="H9" s="1176">
        <v>1.0000000000000002</v>
      </c>
      <c r="I9" s="1177"/>
      <c r="J9" s="1184">
        <v>158112</v>
      </c>
      <c r="K9" s="1183">
        <v>32333</v>
      </c>
      <c r="L9" s="1184">
        <v>190445</v>
      </c>
      <c r="M9" s="1178">
        <v>2.5973972770818525E-2</v>
      </c>
      <c r="N9" s="1179">
        <v>0.75804360861712416</v>
      </c>
      <c r="O9" s="1180"/>
      <c r="P9" s="1152"/>
      <c r="Q9" s="1181"/>
      <c r="R9" s="1182"/>
      <c r="S9" s="1182"/>
      <c r="T9" s="1182"/>
      <c r="U9" s="1182"/>
      <c r="V9" s="1182"/>
      <c r="W9" s="1182"/>
      <c r="X9" s="1182"/>
      <c r="Y9" s="1182"/>
      <c r="Z9" s="1182"/>
      <c r="AA9" s="1182"/>
      <c r="AB9" s="1182"/>
    </row>
    <row r="10" spans="1:28" ht="12" customHeight="1">
      <c r="A10" s="1152"/>
      <c r="B10" s="1610">
        <v>2028</v>
      </c>
      <c r="C10" s="1611"/>
      <c r="D10" s="1183">
        <v>0</v>
      </c>
      <c r="E10" s="1184">
        <v>372</v>
      </c>
      <c r="F10" s="1183">
        <v>372</v>
      </c>
      <c r="G10" s="1175">
        <v>3.4777037716917203E-2</v>
      </c>
      <c r="H10" s="1176">
        <v>1</v>
      </c>
      <c r="I10" s="1177"/>
      <c r="J10" s="1184">
        <v>257652</v>
      </c>
      <c r="K10" s="1183">
        <v>4190</v>
      </c>
      <c r="L10" s="1184">
        <v>261842</v>
      </c>
      <c r="M10" s="1178">
        <v>3.1060054655067115E-2</v>
      </c>
      <c r="N10" s="1179">
        <v>0.88382173587249124</v>
      </c>
      <c r="O10" s="1180"/>
      <c r="P10" s="1152"/>
      <c r="Q10" s="1181"/>
      <c r="R10" s="1182"/>
      <c r="S10" s="1182"/>
      <c r="T10" s="1182"/>
      <c r="U10" s="1182"/>
      <c r="V10" s="1182"/>
      <c r="W10" s="1182"/>
      <c r="X10" s="1182"/>
      <c r="Y10" s="1182"/>
      <c r="Z10" s="1182"/>
      <c r="AA10" s="1182"/>
      <c r="AB10" s="1182"/>
    </row>
    <row r="11" spans="1:28" ht="12" customHeight="1">
      <c r="A11" s="1152"/>
      <c r="B11" s="1610">
        <v>2029</v>
      </c>
      <c r="C11" s="1611"/>
      <c r="D11" s="1183">
        <v>0</v>
      </c>
      <c r="E11" s="1184">
        <v>390</v>
      </c>
      <c r="F11" s="1183">
        <v>390</v>
      </c>
      <c r="G11" s="1175">
        <v>3.4777037716917196E-2</v>
      </c>
      <c r="H11" s="1176">
        <v>1</v>
      </c>
      <c r="I11" s="1177"/>
      <c r="J11" s="1184">
        <v>272758</v>
      </c>
      <c r="K11" s="1183">
        <v>1775</v>
      </c>
      <c r="L11" s="1184">
        <v>274533</v>
      </c>
      <c r="M11" s="1178">
        <v>1.9964381621526493E-2</v>
      </c>
      <c r="N11" s="1179">
        <v>0.99353312088025947</v>
      </c>
      <c r="O11" s="1180"/>
      <c r="P11" s="1152"/>
      <c r="Q11" s="1181"/>
      <c r="R11" s="1182"/>
      <c r="S11" s="1182"/>
      <c r="T11" s="1182"/>
      <c r="U11" s="1182"/>
      <c r="V11" s="1182"/>
      <c r="W11" s="1182"/>
      <c r="X11" s="1182"/>
      <c r="Y11" s="1182"/>
      <c r="Z11" s="1182"/>
      <c r="AA11" s="1182"/>
      <c r="AB11" s="1182"/>
    </row>
    <row r="12" spans="1:28" ht="12" customHeight="1">
      <c r="A12" s="1152"/>
      <c r="B12" s="1610">
        <v>2030</v>
      </c>
      <c r="C12" s="1611"/>
      <c r="D12" s="1183">
        <v>0</v>
      </c>
      <c r="E12" s="1184">
        <v>409</v>
      </c>
      <c r="F12" s="1183">
        <v>409</v>
      </c>
      <c r="G12" s="1175">
        <v>3.4777037716917203E-2</v>
      </c>
      <c r="H12" s="1176">
        <v>1</v>
      </c>
      <c r="I12" s="1177"/>
      <c r="J12" s="1184">
        <v>399266</v>
      </c>
      <c r="K12" s="1183">
        <v>289</v>
      </c>
      <c r="L12" s="1184">
        <v>399555</v>
      </c>
      <c r="M12" s="1178">
        <v>3.1462689413901672E-2</v>
      </c>
      <c r="N12" s="1179">
        <v>0.9992760341303325</v>
      </c>
      <c r="O12" s="1180"/>
      <c r="P12" s="1152"/>
      <c r="Q12" s="1181"/>
      <c r="R12" s="1182"/>
      <c r="S12" s="1182"/>
      <c r="T12" s="1182"/>
      <c r="U12" s="1182"/>
      <c r="V12" s="1182"/>
      <c r="W12" s="1182"/>
      <c r="X12" s="1182"/>
      <c r="Y12" s="1182"/>
      <c r="Z12" s="1182"/>
      <c r="AA12" s="1182"/>
      <c r="AB12" s="1182"/>
    </row>
    <row r="13" spans="1:28" ht="12" customHeight="1">
      <c r="A13" s="1152"/>
      <c r="B13" s="1610">
        <v>2031</v>
      </c>
      <c r="C13" s="1611"/>
      <c r="D13" s="1183">
        <v>0</v>
      </c>
      <c r="E13" s="1184">
        <v>1840</v>
      </c>
      <c r="F13" s="1183">
        <v>1840</v>
      </c>
      <c r="G13" s="1175">
        <v>3.3767410703538128E-2</v>
      </c>
      <c r="H13" s="1176">
        <v>1</v>
      </c>
      <c r="I13" s="1177"/>
      <c r="J13" s="1184">
        <v>328781</v>
      </c>
      <c r="K13" s="1183">
        <v>345</v>
      </c>
      <c r="L13" s="1184">
        <v>329126</v>
      </c>
      <c r="M13" s="1178">
        <v>2.9767279809093196E-2</v>
      </c>
      <c r="N13" s="1179">
        <v>0.99895298553020084</v>
      </c>
      <c r="O13" s="1180"/>
      <c r="P13" s="1152"/>
      <c r="Q13" s="1181"/>
      <c r="R13" s="1182"/>
      <c r="S13" s="1182"/>
      <c r="T13" s="1182"/>
      <c r="U13" s="1182"/>
      <c r="V13" s="1182"/>
      <c r="W13" s="1182"/>
      <c r="X13" s="1182"/>
      <c r="Y13" s="1182"/>
      <c r="Z13" s="1182"/>
      <c r="AA13" s="1182"/>
      <c r="AB13" s="1182"/>
    </row>
    <row r="14" spans="1:28" ht="12" customHeight="1">
      <c r="A14" s="1152"/>
      <c r="B14" s="1610">
        <v>2032</v>
      </c>
      <c r="C14" s="1611"/>
      <c r="D14" s="1183">
        <v>0</v>
      </c>
      <c r="E14" s="1184">
        <v>450</v>
      </c>
      <c r="F14" s="1183">
        <v>450</v>
      </c>
      <c r="G14" s="1175">
        <v>3.4777037716917203E-2</v>
      </c>
      <c r="H14" s="1176">
        <v>1</v>
      </c>
      <c r="I14" s="1177"/>
      <c r="J14" s="1184">
        <v>389116</v>
      </c>
      <c r="K14" s="1183">
        <v>345</v>
      </c>
      <c r="L14" s="1184">
        <v>389461</v>
      </c>
      <c r="M14" s="1178">
        <v>2.7520693501394383E-2</v>
      </c>
      <c r="N14" s="1179">
        <v>0.99911518594891269</v>
      </c>
      <c r="O14" s="1180"/>
      <c r="P14" s="1152"/>
      <c r="Q14" s="1181"/>
      <c r="R14" s="1182"/>
      <c r="S14" s="1182"/>
      <c r="T14" s="1182"/>
      <c r="U14" s="1182"/>
      <c r="V14" s="1182"/>
      <c r="W14" s="1182"/>
      <c r="X14" s="1182"/>
      <c r="Y14" s="1182"/>
      <c r="Z14" s="1182"/>
      <c r="AA14" s="1182"/>
      <c r="AB14" s="1182"/>
    </row>
    <row r="15" spans="1:28" ht="12" customHeight="1">
      <c r="A15" s="1152"/>
      <c r="B15" s="1610">
        <v>2033</v>
      </c>
      <c r="C15" s="1611"/>
      <c r="D15" s="1183">
        <v>0</v>
      </c>
      <c r="E15" s="1184">
        <v>6486</v>
      </c>
      <c r="F15" s="1183">
        <v>6486</v>
      </c>
      <c r="G15" s="1175">
        <v>3.4777037716917203E-2</v>
      </c>
      <c r="H15" s="1176">
        <v>1</v>
      </c>
      <c r="I15" s="1177"/>
      <c r="J15" s="1184">
        <v>191230</v>
      </c>
      <c r="K15" s="1183">
        <v>388</v>
      </c>
      <c r="L15" s="1184">
        <v>191618</v>
      </c>
      <c r="M15" s="1178">
        <v>1.6276273810812213E-2</v>
      </c>
      <c r="N15" s="1179">
        <v>0.99797683255836178</v>
      </c>
      <c r="O15" s="1180"/>
      <c r="P15" s="1152"/>
      <c r="Q15" s="1181"/>
      <c r="R15" s="1182"/>
      <c r="S15" s="1182"/>
      <c r="T15" s="1182"/>
      <c r="U15" s="1182"/>
      <c r="V15" s="1182"/>
      <c r="W15" s="1182"/>
      <c r="X15" s="1182"/>
      <c r="Y15" s="1182"/>
      <c r="Z15" s="1182"/>
      <c r="AA15" s="1182"/>
      <c r="AB15" s="1182"/>
    </row>
    <row r="16" spans="1:28" ht="12" customHeight="1">
      <c r="A16" s="1152"/>
      <c r="B16" s="1622" t="s">
        <v>183</v>
      </c>
      <c r="C16" s="1623"/>
      <c r="D16" s="1185">
        <v>0</v>
      </c>
      <c r="E16" s="1184">
        <v>0</v>
      </c>
      <c r="F16" s="1183">
        <v>0</v>
      </c>
      <c r="G16" s="1175">
        <v>3.5000000000000003E-2</v>
      </c>
      <c r="H16" s="1176"/>
      <c r="I16" s="1177"/>
      <c r="J16" s="1186">
        <v>364441</v>
      </c>
      <c r="K16" s="1185">
        <v>370</v>
      </c>
      <c r="L16" s="1186">
        <v>364811</v>
      </c>
      <c r="M16" s="1187">
        <v>3.3812955304330199E-2</v>
      </c>
      <c r="N16" s="1188">
        <v>0.99898460884832008</v>
      </c>
      <c r="O16" s="1180"/>
      <c r="P16" s="1152"/>
      <c r="Q16" s="1181"/>
      <c r="R16" s="1182"/>
      <c r="S16" s="1182"/>
      <c r="T16" s="1182"/>
      <c r="U16" s="1182"/>
      <c r="V16" s="1182"/>
      <c r="W16" s="1182"/>
      <c r="X16" s="1182"/>
      <c r="Y16" s="1182"/>
      <c r="Z16" s="1182"/>
      <c r="AA16" s="1182"/>
      <c r="AB16" s="1182"/>
    </row>
    <row r="17" spans="1:28" s="1159" customFormat="1" ht="12" customHeight="1">
      <c r="A17" s="1158"/>
      <c r="B17" s="1189" t="s">
        <v>341</v>
      </c>
      <c r="C17" s="1190"/>
      <c r="D17" s="1191">
        <v>0</v>
      </c>
      <c r="E17" s="1191">
        <v>14842</v>
      </c>
      <c r="F17" s="1191">
        <v>14842</v>
      </c>
      <c r="G17" s="1192">
        <v>3.6999999999999998E-2</v>
      </c>
      <c r="H17" s="1193">
        <v>0.93</v>
      </c>
      <c r="I17" s="1194"/>
      <c r="J17" s="1191">
        <v>3003000</v>
      </c>
      <c r="K17" s="1191">
        <v>200943</v>
      </c>
      <c r="L17" s="1191">
        <v>3203943</v>
      </c>
      <c r="M17" s="1192">
        <v>2.9000000000000001E-2</v>
      </c>
      <c r="N17" s="1193">
        <v>0.89</v>
      </c>
      <c r="O17" s="1195"/>
      <c r="P17" s="1158"/>
      <c r="R17" s="1196"/>
      <c r="S17" s="1182"/>
      <c r="T17" s="1182"/>
      <c r="U17" s="1182"/>
      <c r="V17" s="1182"/>
      <c r="W17" s="1182"/>
      <c r="X17" s="1182"/>
      <c r="Y17" s="1182"/>
      <c r="Z17" s="1182"/>
      <c r="AA17" s="1182"/>
      <c r="AB17" s="1182"/>
    </row>
    <row r="18" spans="1:28" ht="12" customHeight="1">
      <c r="A18" s="1152"/>
      <c r="B18" s="1610" t="s">
        <v>368</v>
      </c>
      <c r="C18" s="1611"/>
      <c r="D18" s="1183">
        <v>0</v>
      </c>
      <c r="E18" s="1184">
        <v>1431</v>
      </c>
      <c r="F18" s="1183">
        <v>1431</v>
      </c>
      <c r="G18" s="1197"/>
      <c r="H18" s="1198"/>
      <c r="I18" s="1177"/>
      <c r="J18" s="1184">
        <v>-4106</v>
      </c>
      <c r="K18" s="1183">
        <v>1899</v>
      </c>
      <c r="L18" s="1184">
        <v>-2207</v>
      </c>
      <c r="M18" s="1178"/>
      <c r="N18" s="1179"/>
      <c r="O18" s="1180"/>
      <c r="P18" s="1180"/>
      <c r="Q18" s="1199"/>
      <c r="R18" s="1200"/>
      <c r="S18" s="1201"/>
      <c r="T18" s="1182"/>
      <c r="U18" s="1182"/>
      <c r="V18" s="1182"/>
      <c r="W18" s="1182"/>
      <c r="X18" s="1182"/>
      <c r="Y18" s="1182"/>
      <c r="Z18" s="1182"/>
      <c r="AA18" s="1182"/>
      <c r="AB18" s="1182"/>
    </row>
    <row r="19" spans="1:28" ht="12" customHeight="1">
      <c r="A19" s="1152"/>
      <c r="B19" s="1613" t="s">
        <v>343</v>
      </c>
      <c r="C19" s="1614"/>
      <c r="D19" s="1202">
        <v>0</v>
      </c>
      <c r="E19" s="1203">
        <v>-49</v>
      </c>
      <c r="F19" s="1202">
        <v>-49</v>
      </c>
      <c r="G19" s="1204"/>
      <c r="H19" s="1205"/>
      <c r="I19" s="1177"/>
      <c r="J19" s="1203">
        <v>-11346</v>
      </c>
      <c r="K19" s="1202">
        <v>-612</v>
      </c>
      <c r="L19" s="1203">
        <v>-11958</v>
      </c>
      <c r="M19" s="1206"/>
      <c r="N19" s="1207"/>
      <c r="O19" s="1180"/>
      <c r="P19" s="1180"/>
      <c r="Q19" s="1199"/>
      <c r="R19" s="1199"/>
      <c r="S19" s="1201"/>
      <c r="T19" s="1182"/>
      <c r="U19" s="1182"/>
      <c r="V19" s="1182"/>
      <c r="W19" s="1182"/>
      <c r="X19" s="1182"/>
      <c r="Y19" s="1182"/>
      <c r="Z19" s="1182"/>
      <c r="AA19" s="1182"/>
      <c r="AB19" s="1182"/>
    </row>
    <row r="20" spans="1:28" s="1159" customFormat="1" ht="24.75" customHeight="1">
      <c r="A20" s="1158"/>
      <c r="B20" s="1624" t="s">
        <v>369</v>
      </c>
      <c r="C20" s="1625"/>
      <c r="D20" s="1208">
        <v>0</v>
      </c>
      <c r="E20" s="1209">
        <v>16224</v>
      </c>
      <c r="F20" s="1208">
        <v>16224</v>
      </c>
      <c r="G20" s="1208"/>
      <c r="H20" s="1208"/>
      <c r="I20" s="1208"/>
      <c r="J20" s="1209">
        <v>2987548</v>
      </c>
      <c r="K20" s="1209">
        <v>202230</v>
      </c>
      <c r="L20" s="1209">
        <v>3189778</v>
      </c>
      <c r="M20" s="1208"/>
      <c r="N20" s="1208"/>
      <c r="O20" s="1195"/>
      <c r="P20" s="1158"/>
      <c r="S20" s="1182"/>
      <c r="T20" s="1182"/>
      <c r="U20" s="1182"/>
      <c r="V20" s="1182"/>
      <c r="W20" s="1182"/>
      <c r="X20" s="1182"/>
      <c r="Y20" s="1182"/>
      <c r="Z20" s="1182"/>
      <c r="AA20" s="1182"/>
      <c r="AB20" s="1182"/>
    </row>
    <row r="21" spans="1:28" s="1159" customFormat="1" ht="12" customHeight="1">
      <c r="A21" s="1158"/>
      <c r="B21" s="1210"/>
      <c r="C21" s="1211"/>
      <c r="D21" s="1212"/>
      <c r="E21" s="1212"/>
      <c r="F21" s="1212"/>
      <c r="G21" s="1212"/>
      <c r="H21" s="1212"/>
      <c r="I21" s="1212"/>
      <c r="J21" s="1212"/>
      <c r="K21" s="1212"/>
      <c r="L21" s="1212"/>
      <c r="M21" s="1213"/>
      <c r="N21" s="1213"/>
      <c r="O21" s="1195"/>
      <c r="P21" s="1158"/>
      <c r="S21" s="1182"/>
      <c r="T21" s="1182"/>
      <c r="U21" s="1182"/>
      <c r="V21" s="1182"/>
      <c r="W21" s="1182"/>
      <c r="X21" s="1182"/>
      <c r="Y21" s="1182"/>
      <c r="Z21" s="1182"/>
      <c r="AA21" s="1182"/>
      <c r="AB21" s="1182"/>
    </row>
    <row r="22" spans="1:28" ht="12" customHeight="1">
      <c r="A22" s="1152"/>
      <c r="B22" s="1626" t="s">
        <v>345</v>
      </c>
      <c r="C22" s="1627"/>
      <c r="D22" s="1214">
        <v>0</v>
      </c>
      <c r="E22" s="1215">
        <v>3.6999999999999998E-2</v>
      </c>
      <c r="F22" s="1215">
        <v>3.6999999999999998E-2</v>
      </c>
      <c r="G22" s="1216"/>
      <c r="H22" s="1216"/>
      <c r="I22" s="1216"/>
      <c r="J22" s="1215">
        <v>2.9000000000000001E-2</v>
      </c>
      <c r="K22" s="1215">
        <v>3.7999999999999999E-2</v>
      </c>
      <c r="L22" s="1215">
        <v>2.9000000000000001E-2</v>
      </c>
      <c r="M22" s="1217"/>
      <c r="N22" s="1217"/>
      <c r="O22" s="1155"/>
      <c r="P22" s="1152"/>
      <c r="S22" s="1182"/>
      <c r="T22" s="1182"/>
      <c r="U22" s="1182"/>
      <c r="V22" s="1182"/>
      <c r="W22" s="1182"/>
      <c r="X22" s="1182"/>
      <c r="Y22" s="1182"/>
      <c r="Z22" s="1182"/>
      <c r="AA22" s="1182"/>
      <c r="AB22" s="1182"/>
    </row>
    <row r="23" spans="1:28" ht="12" customHeight="1">
      <c r="A23" s="1152"/>
      <c r="B23" s="1615" t="s">
        <v>370</v>
      </c>
      <c r="C23" s="1616"/>
      <c r="D23" s="1218">
        <v>0</v>
      </c>
      <c r="E23" s="1218">
        <v>9</v>
      </c>
      <c r="F23" s="1219">
        <v>9</v>
      </c>
      <c r="G23" s="1220"/>
      <c r="H23" s="1220"/>
      <c r="I23" s="1220"/>
      <c r="J23" s="1218">
        <v>7.4</v>
      </c>
      <c r="K23" s="1219">
        <v>3.7</v>
      </c>
      <c r="L23" s="1219">
        <v>7.1</v>
      </c>
      <c r="M23" s="1221"/>
      <c r="N23" s="1221"/>
      <c r="O23" s="1155"/>
      <c r="P23" s="1152"/>
      <c r="S23" s="1182"/>
      <c r="T23" s="1182"/>
      <c r="U23" s="1182"/>
      <c r="V23" s="1182"/>
      <c r="W23" s="1182"/>
      <c r="X23" s="1182"/>
      <c r="Y23" s="1182"/>
      <c r="Z23" s="1182"/>
      <c r="AA23" s="1182"/>
      <c r="AB23" s="1182"/>
    </row>
    <row r="24" spans="1:28" ht="12" customHeight="1">
      <c r="A24" s="1152"/>
      <c r="B24" s="1222"/>
      <c r="C24" s="1223"/>
      <c r="D24" s="1224"/>
      <c r="E24" s="1224"/>
      <c r="F24" s="1224"/>
      <c r="G24" s="1224"/>
      <c r="H24" s="1224"/>
      <c r="I24" s="1224"/>
      <c r="J24" s="1224"/>
      <c r="K24" s="1224"/>
      <c r="L24" s="1224"/>
      <c r="M24" s="1224"/>
      <c r="N24" s="1224"/>
      <c r="O24" s="1225"/>
      <c r="P24" s="1152"/>
      <c r="S24" s="1182"/>
      <c r="T24" s="1182"/>
      <c r="U24" s="1182"/>
      <c r="V24" s="1182"/>
      <c r="W24" s="1182"/>
      <c r="X24" s="1182"/>
      <c r="Y24" s="1182"/>
      <c r="Z24" s="1182"/>
      <c r="AA24" s="1182"/>
      <c r="AB24" s="1182"/>
    </row>
    <row r="25" spans="1:28" s="1228" customFormat="1" ht="12" customHeight="1">
      <c r="A25" s="1226"/>
      <c r="B25" s="1617" t="s">
        <v>371</v>
      </c>
      <c r="C25" s="1618"/>
      <c r="D25" s="1618"/>
      <c r="E25" s="1618"/>
      <c r="F25" s="1618"/>
      <c r="G25" s="1618"/>
      <c r="H25" s="1227"/>
      <c r="I25" s="1227"/>
      <c r="J25" s="1619" t="s">
        <v>372</v>
      </c>
      <c r="K25" s="1619"/>
      <c r="L25" s="1619"/>
      <c r="M25" s="1619"/>
      <c r="N25" s="1619"/>
      <c r="O25" s="1619"/>
      <c r="P25" s="1226"/>
      <c r="S25" s="1182"/>
      <c r="T25" s="1182"/>
      <c r="U25" s="1182"/>
      <c r="V25" s="1182"/>
      <c r="W25" s="1182"/>
      <c r="X25" s="1182"/>
      <c r="Y25" s="1182"/>
      <c r="Z25" s="1182"/>
      <c r="AA25" s="1182"/>
      <c r="AB25" s="1182"/>
    </row>
    <row r="26" spans="1:28" s="1228" customFormat="1" ht="25.8">
      <c r="A26" s="1226"/>
      <c r="B26" s="1229"/>
      <c r="C26" s="1230"/>
      <c r="D26" s="1162" t="s">
        <v>333</v>
      </c>
      <c r="E26" s="1163" t="s">
        <v>366</v>
      </c>
      <c r="F26" s="1162" t="s">
        <v>230</v>
      </c>
      <c r="G26" s="1163" t="s">
        <v>174</v>
      </c>
      <c r="H26" s="1231"/>
      <c r="I26" s="1231"/>
      <c r="J26" s="1232" t="s">
        <v>333</v>
      </c>
      <c r="K26" s="1164" t="s">
        <v>366</v>
      </c>
      <c r="L26" s="1232" t="s">
        <v>230</v>
      </c>
      <c r="M26" s="1164" t="s">
        <v>373</v>
      </c>
      <c r="N26" s="1232" t="s">
        <v>230</v>
      </c>
      <c r="O26" s="1164" t="s">
        <v>174</v>
      </c>
      <c r="P26" s="1226"/>
      <c r="S26" s="1182"/>
      <c r="T26" s="1182"/>
      <c r="U26" s="1182"/>
      <c r="V26" s="1182"/>
      <c r="W26" s="1182"/>
      <c r="X26" s="1182"/>
      <c r="Y26" s="1182"/>
      <c r="Z26" s="1182"/>
      <c r="AA26" s="1182"/>
      <c r="AB26" s="1182"/>
    </row>
    <row r="27" spans="1:28" ht="12" customHeight="1">
      <c r="A27" s="1152"/>
      <c r="B27" s="1620" t="s">
        <v>352</v>
      </c>
      <c r="C27" s="1621"/>
      <c r="D27" s="1233">
        <v>0</v>
      </c>
      <c r="E27" s="1234">
        <v>16224</v>
      </c>
      <c r="F27" s="1235">
        <v>16224</v>
      </c>
      <c r="G27" s="1236">
        <v>1</v>
      </c>
      <c r="H27" s="1237"/>
      <c r="I27" s="1237"/>
      <c r="J27" s="1234">
        <v>1353369</v>
      </c>
      <c r="K27" s="1233">
        <v>91385</v>
      </c>
      <c r="L27" s="1234">
        <v>1444754</v>
      </c>
      <c r="M27" s="1233">
        <v>-36331</v>
      </c>
      <c r="N27" s="1234">
        <v>1408423</v>
      </c>
      <c r="O27" s="1238">
        <v>0.44</v>
      </c>
      <c r="P27" s="1155"/>
      <c r="Q27" s="1239"/>
      <c r="S27" s="1182"/>
      <c r="T27" s="1182"/>
      <c r="U27" s="1182"/>
      <c r="V27" s="1182"/>
      <c r="W27" s="1182"/>
      <c r="X27" s="1182"/>
      <c r="Y27" s="1182"/>
      <c r="Z27" s="1182"/>
      <c r="AA27" s="1182"/>
      <c r="AB27" s="1182"/>
    </row>
    <row r="28" spans="1:28" ht="12" customHeight="1">
      <c r="A28" s="1152"/>
      <c r="B28" s="1610" t="s">
        <v>354</v>
      </c>
      <c r="C28" s="1611"/>
      <c r="D28" s="1240">
        <v>0</v>
      </c>
      <c r="E28" s="1241">
        <v>0</v>
      </c>
      <c r="F28" s="1242">
        <v>0</v>
      </c>
      <c r="G28" s="1243">
        <v>0</v>
      </c>
      <c r="H28" s="1244"/>
      <c r="I28" s="1244"/>
      <c r="J28" s="1241">
        <v>1031794</v>
      </c>
      <c r="K28" s="1240">
        <v>50205</v>
      </c>
      <c r="L28" s="1241">
        <v>1081999</v>
      </c>
      <c r="M28" s="1240">
        <v>-420684</v>
      </c>
      <c r="N28" s="1241">
        <v>661315</v>
      </c>
      <c r="O28" s="1245">
        <v>0.21</v>
      </c>
      <c r="P28" s="1155"/>
      <c r="Q28" s="1239"/>
      <c r="S28" s="1182"/>
      <c r="T28" s="1182"/>
      <c r="U28" s="1182"/>
      <c r="V28" s="1182"/>
      <c r="W28" s="1182"/>
      <c r="X28" s="1182"/>
      <c r="Y28" s="1182"/>
      <c r="Z28" s="1182"/>
      <c r="AA28" s="1182"/>
      <c r="AB28" s="1182"/>
    </row>
    <row r="29" spans="1:28" ht="12" customHeight="1">
      <c r="A29" s="1152"/>
      <c r="B29" s="1610" t="s">
        <v>356</v>
      </c>
      <c r="C29" s="1611"/>
      <c r="D29" s="1240">
        <v>0</v>
      </c>
      <c r="E29" s="1241">
        <v>0</v>
      </c>
      <c r="F29" s="1242">
        <v>0</v>
      </c>
      <c r="G29" s="1243">
        <v>0</v>
      </c>
      <c r="H29" s="1244"/>
      <c r="I29" s="1244"/>
      <c r="J29" s="1241">
        <v>155552</v>
      </c>
      <c r="K29" s="1240">
        <v>0</v>
      </c>
      <c r="L29" s="1241">
        <v>155552</v>
      </c>
      <c r="M29" s="1240">
        <v>309177</v>
      </c>
      <c r="N29" s="1241">
        <v>464729</v>
      </c>
      <c r="O29" s="1245">
        <v>0.15</v>
      </c>
      <c r="P29" s="1155"/>
      <c r="Q29" s="1239"/>
      <c r="S29" s="1182"/>
      <c r="T29" s="1182"/>
      <c r="U29" s="1182"/>
      <c r="V29" s="1182"/>
      <c r="W29" s="1182"/>
      <c r="X29" s="1182"/>
      <c r="Y29" s="1182"/>
      <c r="Z29" s="1182"/>
      <c r="AA29" s="1182"/>
      <c r="AB29" s="1182"/>
    </row>
    <row r="30" spans="1:28" ht="12" customHeight="1">
      <c r="A30" s="1152"/>
      <c r="B30" s="1610" t="s">
        <v>358</v>
      </c>
      <c r="C30" s="1611"/>
      <c r="D30" s="1240">
        <v>0</v>
      </c>
      <c r="E30" s="1241">
        <v>0</v>
      </c>
      <c r="F30" s="1242">
        <v>0</v>
      </c>
      <c r="G30" s="1243">
        <v>0</v>
      </c>
      <c r="H30" s="1244"/>
      <c r="I30" s="1244"/>
      <c r="J30" s="1241">
        <v>361165</v>
      </c>
      <c r="K30" s="1240">
        <v>0</v>
      </c>
      <c r="L30" s="1241">
        <v>361165</v>
      </c>
      <c r="M30" s="1240"/>
      <c r="N30" s="1241">
        <v>361165</v>
      </c>
      <c r="O30" s="1245">
        <v>0.11</v>
      </c>
      <c r="P30" s="1155"/>
      <c r="Q30" s="1239"/>
      <c r="S30" s="1182"/>
      <c r="T30" s="1182"/>
      <c r="U30" s="1182"/>
      <c r="V30" s="1182"/>
      <c r="W30" s="1182"/>
      <c r="X30" s="1182"/>
      <c r="Y30" s="1182"/>
      <c r="Z30" s="1182"/>
      <c r="AA30" s="1182"/>
      <c r="AB30" s="1182"/>
    </row>
    <row r="31" spans="1:28" ht="12" customHeight="1">
      <c r="A31" s="1152"/>
      <c r="B31" s="1610" t="s">
        <v>360</v>
      </c>
      <c r="C31" s="1611"/>
      <c r="D31" s="1240">
        <v>0</v>
      </c>
      <c r="E31" s="1241">
        <v>0</v>
      </c>
      <c r="F31" s="1242">
        <v>0</v>
      </c>
      <c r="G31" s="1243">
        <v>0</v>
      </c>
      <c r="H31" s="1244"/>
      <c r="I31" s="1612"/>
      <c r="J31" s="1241">
        <v>0</v>
      </c>
      <c r="K31" s="1240">
        <v>0</v>
      </c>
      <c r="L31" s="1241">
        <v>0</v>
      </c>
      <c r="M31" s="1240"/>
      <c r="N31" s="1241">
        <v>0</v>
      </c>
      <c r="O31" s="1245">
        <v>0</v>
      </c>
      <c r="P31" s="1155"/>
      <c r="Q31" s="1239"/>
      <c r="S31" s="1182"/>
      <c r="T31" s="1182"/>
      <c r="U31" s="1182"/>
      <c r="V31" s="1182"/>
      <c r="W31" s="1182"/>
      <c r="X31" s="1182"/>
      <c r="Y31" s="1182"/>
      <c r="Z31" s="1182"/>
      <c r="AA31" s="1182"/>
      <c r="AB31" s="1182"/>
    </row>
    <row r="32" spans="1:28" ht="12" customHeight="1">
      <c r="A32" s="1152"/>
      <c r="B32" s="1613" t="s">
        <v>41</v>
      </c>
      <c r="C32" s="1614"/>
      <c r="D32" s="1246">
        <v>0</v>
      </c>
      <c r="E32" s="1247">
        <v>0</v>
      </c>
      <c r="F32" s="1248">
        <v>0</v>
      </c>
      <c r="G32" s="1249">
        <v>0</v>
      </c>
      <c r="H32" s="1244"/>
      <c r="I32" s="1612"/>
      <c r="J32" s="1247">
        <v>85668</v>
      </c>
      <c r="K32" s="1246">
        <v>60640</v>
      </c>
      <c r="L32" s="1247">
        <v>146308</v>
      </c>
      <c r="M32" s="1246">
        <v>147838</v>
      </c>
      <c r="N32" s="1247">
        <v>294146</v>
      </c>
      <c r="O32" s="1250">
        <v>0.09</v>
      </c>
      <c r="P32" s="1155"/>
      <c r="Q32" s="1239"/>
      <c r="S32" s="1182"/>
      <c r="T32" s="1182"/>
      <c r="U32" s="1182"/>
      <c r="V32" s="1182"/>
      <c r="W32" s="1182"/>
      <c r="X32" s="1182"/>
      <c r="Y32" s="1182"/>
      <c r="Z32" s="1182"/>
      <c r="AA32" s="1182"/>
      <c r="AB32" s="1182"/>
    </row>
    <row r="33" spans="1:28" s="1159" customFormat="1" ht="12" customHeight="1">
      <c r="A33" s="1158"/>
      <c r="B33" s="1251" t="s">
        <v>362</v>
      </c>
      <c r="C33" s="1252"/>
      <c r="D33" s="1253">
        <v>0</v>
      </c>
      <c r="E33" s="1253">
        <v>16224</v>
      </c>
      <c r="F33" s="1253">
        <v>16224</v>
      </c>
      <c r="G33" s="1254">
        <v>1</v>
      </c>
      <c r="H33" s="1255"/>
      <c r="I33" s="1180"/>
      <c r="J33" s="1256">
        <v>2987548</v>
      </c>
      <c r="K33" s="1253">
        <v>202230</v>
      </c>
      <c r="L33" s="1253">
        <v>3189778</v>
      </c>
      <c r="M33" s="1253">
        <v>0</v>
      </c>
      <c r="N33" s="1253">
        <v>3189778</v>
      </c>
      <c r="O33" s="1254">
        <v>1</v>
      </c>
      <c r="P33" s="1158"/>
      <c r="S33" s="1182"/>
      <c r="T33" s="1182"/>
      <c r="U33" s="1182"/>
      <c r="V33" s="1182"/>
      <c r="W33" s="1182"/>
      <c r="X33" s="1182"/>
      <c r="Y33" s="1182"/>
      <c r="Z33" s="1182"/>
      <c r="AA33" s="1182"/>
      <c r="AB33" s="1182"/>
    </row>
    <row r="34" spans="1:28" s="1159" customFormat="1" ht="9" customHeight="1">
      <c r="A34" s="1158"/>
      <c r="B34" s="1158"/>
      <c r="C34" s="1158"/>
      <c r="D34" s="1257"/>
      <c r="E34" s="1258"/>
      <c r="F34" s="1257"/>
      <c r="G34" s="1152"/>
      <c r="H34" s="1152"/>
      <c r="I34" s="1152"/>
      <c r="J34" s="1257"/>
      <c r="K34" s="1258"/>
      <c r="L34" s="1257"/>
      <c r="M34" s="1259"/>
      <c r="N34" s="1260"/>
      <c r="O34" s="1260"/>
      <c r="P34" s="1158"/>
    </row>
    <row r="35" spans="1:28">
      <c r="L35" s="1261"/>
      <c r="N35" s="1261"/>
    </row>
    <row r="36" spans="1:28">
      <c r="D36" s="1262"/>
      <c r="E36" s="1262"/>
      <c r="F36" s="1262"/>
      <c r="J36" s="1262"/>
      <c r="K36" s="1262"/>
      <c r="L36" s="1262"/>
      <c r="N36" s="1262"/>
    </row>
  </sheetData>
  <mergeCells count="28">
    <mergeCell ref="B14:C14"/>
    <mergeCell ref="D2:H2"/>
    <mergeCell ref="J2:N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J25:O25"/>
    <mergeCell ref="B27:C27"/>
    <mergeCell ref="B28:C28"/>
    <mergeCell ref="B29:C29"/>
    <mergeCell ref="B15:C15"/>
    <mergeCell ref="B16:C16"/>
    <mergeCell ref="B18:C18"/>
    <mergeCell ref="B19:C19"/>
    <mergeCell ref="B20:C20"/>
    <mergeCell ref="B22:C22"/>
    <mergeCell ref="B30:C30"/>
    <mergeCell ref="B31:C31"/>
    <mergeCell ref="I31:I32"/>
    <mergeCell ref="B32:C32"/>
    <mergeCell ref="B23:C23"/>
    <mergeCell ref="B25:G25"/>
  </mergeCells>
  <pageMargins left="0.7" right="0.7" top="0.75" bottom="0.75" header="0.3" footer="0.3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0DDE-EA1D-4694-92B0-45348D383237}">
  <sheetPr>
    <pageSetUpPr fitToPage="1"/>
  </sheetPr>
  <dimension ref="A1:M54"/>
  <sheetViews>
    <sheetView showGridLines="0" topLeftCell="A23" zoomScaleNormal="100" zoomScalePageLayoutView="125" workbookViewId="0">
      <selection activeCell="J56" sqref="J56"/>
    </sheetView>
  </sheetViews>
  <sheetFormatPr defaultColWidth="8.88671875" defaultRowHeight="12"/>
  <cols>
    <col min="1" max="1" width="1.77734375" style="10" customWidth="1"/>
    <col min="2" max="4" width="1.44140625" style="10" customWidth="1"/>
    <col min="5" max="5" width="60.21875" style="10" customWidth="1"/>
    <col min="6" max="6" width="11.77734375" style="10" customWidth="1"/>
    <col min="7" max="9" width="11.77734375" style="1370" customWidth="1"/>
    <col min="10" max="11" width="14.77734375" style="1371" customWidth="1"/>
    <col min="12" max="12" width="12.77734375" style="10" customWidth="1"/>
    <col min="13" max="13" width="1.21875" style="10" customWidth="1"/>
    <col min="14" max="16384" width="8.88671875" style="1264"/>
  </cols>
  <sheetData>
    <row r="1" spans="1:13" ht="11.25" customHeight="1">
      <c r="A1" s="2"/>
      <c r="B1" s="2"/>
      <c r="C1" s="2"/>
      <c r="D1" s="2"/>
      <c r="E1" s="2"/>
      <c r="F1" s="2"/>
      <c r="G1" s="1263"/>
      <c r="H1" s="1263"/>
      <c r="I1" s="1263"/>
      <c r="J1" s="109"/>
      <c r="K1" s="109"/>
      <c r="L1" s="2"/>
      <c r="M1" s="2"/>
    </row>
    <row r="2" spans="1:13">
      <c r="A2" s="2"/>
      <c r="B2" s="1265" t="s">
        <v>374</v>
      </c>
      <c r="C2" s="30"/>
      <c r="D2" s="30"/>
      <c r="E2" s="30"/>
      <c r="F2" s="30"/>
      <c r="G2" s="40"/>
      <c r="H2" s="40"/>
      <c r="I2" s="40"/>
      <c r="J2" s="1266"/>
      <c r="K2" s="1266"/>
      <c r="L2" s="30"/>
      <c r="M2" s="2"/>
    </row>
    <row r="3" spans="1:13" ht="21.9" customHeight="1">
      <c r="A3" s="2"/>
      <c r="B3" s="1648" t="s">
        <v>375</v>
      </c>
      <c r="C3" s="1649"/>
      <c r="D3" s="1649"/>
      <c r="E3" s="1649"/>
      <c r="F3" s="1649"/>
      <c r="G3" s="1649"/>
      <c r="H3" s="1649"/>
      <c r="I3" s="1649"/>
      <c r="J3" s="1649"/>
      <c r="K3" s="1649"/>
      <c r="L3" s="1649"/>
      <c r="M3" s="2"/>
    </row>
    <row r="4" spans="1:13" s="1268" customFormat="1" ht="12" customHeight="1">
      <c r="A4" s="1267"/>
      <c r="B4" s="1650"/>
      <c r="C4" s="1651"/>
      <c r="D4" s="1651"/>
      <c r="E4" s="1651"/>
      <c r="F4" s="1641" t="s">
        <v>99</v>
      </c>
      <c r="G4" s="1652" t="s">
        <v>150</v>
      </c>
      <c r="H4" s="1654" t="s">
        <v>376</v>
      </c>
      <c r="I4" s="1652" t="s">
        <v>377</v>
      </c>
      <c r="J4" s="1654" t="s">
        <v>378</v>
      </c>
      <c r="K4" s="1652" t="s">
        <v>379</v>
      </c>
      <c r="L4" s="1641" t="s">
        <v>380</v>
      </c>
      <c r="M4" s="1267"/>
    </row>
    <row r="5" spans="1:13" s="1268" customFormat="1" ht="12" customHeight="1">
      <c r="A5" s="1267"/>
      <c r="B5" s="1269"/>
      <c r="C5" s="1270"/>
      <c r="D5" s="1270"/>
      <c r="E5" s="1270"/>
      <c r="F5" s="1642"/>
      <c r="G5" s="1653"/>
      <c r="H5" s="1655"/>
      <c r="I5" s="1653"/>
      <c r="J5" s="1655"/>
      <c r="K5" s="1653"/>
      <c r="L5" s="1642"/>
      <c r="M5" s="1267"/>
    </row>
    <row r="6" spans="1:13" ht="11.25" customHeight="1">
      <c r="A6" s="2"/>
      <c r="B6" s="1637" t="s">
        <v>381</v>
      </c>
      <c r="C6" s="1640"/>
      <c r="D6" s="1640"/>
      <c r="E6" s="1640"/>
      <c r="F6" s="1271"/>
      <c r="G6" s="1272"/>
      <c r="H6" s="1273"/>
      <c r="I6" s="1272"/>
      <c r="J6" s="1273"/>
      <c r="K6" s="1272"/>
      <c r="L6" s="1271"/>
      <c r="M6" s="2"/>
    </row>
    <row r="7" spans="1:13" ht="11.25" customHeight="1">
      <c r="A7" s="2"/>
      <c r="B7" s="1274"/>
      <c r="C7" s="1275"/>
      <c r="D7" s="1634" t="s">
        <v>232</v>
      </c>
      <c r="E7" s="1634"/>
      <c r="F7" s="1276">
        <v>541693</v>
      </c>
      <c r="G7" s="1277">
        <v>62961202</v>
      </c>
      <c r="H7" s="1278">
        <v>116.23041464445728</v>
      </c>
      <c r="I7" s="1277">
        <v>930845</v>
      </c>
      <c r="J7" s="1278">
        <v>930845</v>
      </c>
      <c r="K7" s="1277">
        <v>3723380</v>
      </c>
      <c r="L7" s="1279">
        <v>0.98338049920132198</v>
      </c>
      <c r="M7" s="2"/>
    </row>
    <row r="8" spans="1:13" ht="11.25" customHeight="1">
      <c r="A8" s="2"/>
      <c r="B8" s="1274"/>
      <c r="C8" s="1275"/>
      <c r="D8" s="1634" t="s">
        <v>233</v>
      </c>
      <c r="E8" s="1634"/>
      <c r="F8" s="1276">
        <v>11094</v>
      </c>
      <c r="G8" s="1280">
        <v>915331</v>
      </c>
      <c r="H8" s="1281">
        <v>82.50685054984676</v>
      </c>
      <c r="I8" s="1280">
        <v>17525</v>
      </c>
      <c r="J8" s="1281">
        <v>17525</v>
      </c>
      <c r="K8" s="1282">
        <v>70100</v>
      </c>
      <c r="L8" s="1279">
        <v>0.96015918156466784</v>
      </c>
      <c r="M8" s="2"/>
    </row>
    <row r="9" spans="1:13" ht="11.25" customHeight="1">
      <c r="A9" s="2"/>
      <c r="B9" s="1274"/>
      <c r="C9" s="1275"/>
      <c r="D9" s="1634" t="s">
        <v>234</v>
      </c>
      <c r="E9" s="1634"/>
      <c r="F9" s="1276">
        <v>5628</v>
      </c>
      <c r="G9" s="1280">
        <v>682049</v>
      </c>
      <c r="H9" s="1281">
        <v>121.18852167732764</v>
      </c>
      <c r="I9" s="1280">
        <v>10091</v>
      </c>
      <c r="J9" s="1281">
        <v>10091</v>
      </c>
      <c r="K9" s="1282">
        <v>40364</v>
      </c>
      <c r="L9" s="1279">
        <v>0.97348091598729514</v>
      </c>
      <c r="M9" s="2"/>
    </row>
    <row r="10" spans="1:13" ht="11.25" customHeight="1">
      <c r="A10" s="2"/>
      <c r="B10" s="1274"/>
      <c r="C10" s="1275"/>
      <c r="D10" s="1634" t="s">
        <v>235</v>
      </c>
      <c r="E10" s="1634"/>
      <c r="F10" s="1276">
        <v>1679</v>
      </c>
      <c r="G10" s="1280">
        <v>182716</v>
      </c>
      <c r="H10" s="1281">
        <v>108.82430017867779</v>
      </c>
      <c r="I10" s="1280">
        <v>3795</v>
      </c>
      <c r="J10" s="1281">
        <v>3795</v>
      </c>
      <c r="K10" s="1282">
        <v>15180</v>
      </c>
      <c r="L10" s="1279">
        <v>0.98525016201880811</v>
      </c>
      <c r="M10" s="2"/>
    </row>
    <row r="11" spans="1:13" ht="11.25" customHeight="1">
      <c r="A11" s="2"/>
      <c r="B11" s="1274"/>
      <c r="C11" s="1647" t="s">
        <v>382</v>
      </c>
      <c r="D11" s="1647"/>
      <c r="E11" s="1647"/>
      <c r="F11" s="1283"/>
      <c r="G11" s="1282"/>
      <c r="H11" s="1284"/>
      <c r="I11" s="1285"/>
      <c r="J11" s="1276">
        <v>1041</v>
      </c>
      <c r="K11" s="1282">
        <v>4164</v>
      </c>
      <c r="L11" s="1286"/>
      <c r="M11" s="2"/>
    </row>
    <row r="12" spans="1:13" s="1291" customFormat="1" ht="11.25" customHeight="1">
      <c r="A12" s="1287"/>
      <c r="B12" s="1635" t="s">
        <v>383</v>
      </c>
      <c r="C12" s="1636"/>
      <c r="D12" s="1636"/>
      <c r="E12" s="1636"/>
      <c r="F12" s="1288">
        <v>560094</v>
      </c>
      <c r="G12" s="1289">
        <v>64741298</v>
      </c>
      <c r="H12" s="1289">
        <v>115.59005809739079</v>
      </c>
      <c r="I12" s="1289">
        <v>962256</v>
      </c>
      <c r="J12" s="1289">
        <v>963297</v>
      </c>
      <c r="K12" s="1289">
        <v>3853188</v>
      </c>
      <c r="L12" s="1290">
        <v>0.9828266902799514</v>
      </c>
      <c r="M12" s="1287"/>
    </row>
    <row r="13" spans="1:13" ht="11.25" customHeight="1">
      <c r="A13" s="2"/>
      <c r="B13" s="1292"/>
      <c r="C13" s="1293"/>
      <c r="D13" s="1294"/>
      <c r="E13" s="1294"/>
      <c r="F13" s="1295"/>
      <c r="G13" s="1296"/>
      <c r="H13" s="1297"/>
      <c r="I13" s="1298"/>
      <c r="J13" s="1299"/>
      <c r="K13" s="1300"/>
      <c r="L13" s="1301"/>
      <c r="M13" s="2"/>
    </row>
    <row r="14" spans="1:13" ht="11.25" customHeight="1">
      <c r="A14" s="2"/>
      <c r="B14" s="1637" t="s">
        <v>384</v>
      </c>
      <c r="C14" s="1640"/>
      <c r="D14" s="1640"/>
      <c r="E14" s="1640"/>
      <c r="F14" s="1302"/>
      <c r="G14" s="1300"/>
      <c r="H14" s="1297"/>
      <c r="I14" s="1303"/>
      <c r="J14" s="1297"/>
      <c r="K14" s="1300"/>
      <c r="L14" s="1271"/>
      <c r="M14" s="2"/>
    </row>
    <row r="15" spans="1:13" ht="11.25" customHeight="1">
      <c r="A15" s="2"/>
      <c r="B15" s="1304"/>
      <c r="C15" s="1305"/>
      <c r="D15" s="1634" t="s">
        <v>232</v>
      </c>
      <c r="E15" s="1634"/>
      <c r="F15" s="1276">
        <v>32203</v>
      </c>
      <c r="G15" s="1282">
        <v>3257205</v>
      </c>
      <c r="H15" s="1276">
        <v>101.1460112411887</v>
      </c>
      <c r="I15" s="1282">
        <v>57281</v>
      </c>
      <c r="J15" s="1276">
        <v>57281</v>
      </c>
      <c r="K15" s="1282">
        <v>229124</v>
      </c>
      <c r="L15" s="1279">
        <v>0.98393199819669674</v>
      </c>
      <c r="M15" s="2"/>
    </row>
    <row r="16" spans="1:13" ht="11.25" customHeight="1">
      <c r="A16" s="2"/>
      <c r="B16" s="1304"/>
      <c r="C16" s="1305"/>
      <c r="D16" s="1634" t="s">
        <v>233</v>
      </c>
      <c r="E16" s="1634"/>
      <c r="F16" s="1276">
        <v>23778</v>
      </c>
      <c r="G16" s="1282">
        <v>1539084</v>
      </c>
      <c r="H16" s="1276">
        <v>64.727226848347215</v>
      </c>
      <c r="I16" s="1282">
        <v>33169</v>
      </c>
      <c r="J16" s="1276">
        <v>33169</v>
      </c>
      <c r="K16" s="1282">
        <v>132676</v>
      </c>
      <c r="L16" s="1279">
        <v>0.98801024577535679</v>
      </c>
      <c r="M16" s="2"/>
    </row>
    <row r="17" spans="1:13" ht="11.25" customHeight="1">
      <c r="A17" s="2"/>
      <c r="B17" s="1304"/>
      <c r="C17" s="1305"/>
      <c r="D17" s="1634" t="s">
        <v>234</v>
      </c>
      <c r="E17" s="1634"/>
      <c r="F17" s="1276">
        <v>66648</v>
      </c>
      <c r="G17" s="1282">
        <v>7246819</v>
      </c>
      <c r="H17" s="1276">
        <v>108.73273016444604</v>
      </c>
      <c r="I17" s="1282">
        <v>93218</v>
      </c>
      <c r="J17" s="1276">
        <v>93218</v>
      </c>
      <c r="K17" s="1282">
        <v>372872</v>
      </c>
      <c r="L17" s="1279">
        <v>0.986785766712309</v>
      </c>
      <c r="M17" s="2"/>
    </row>
    <row r="18" spans="1:13" ht="11.25" customHeight="1">
      <c r="A18" s="2"/>
      <c r="B18" s="1304"/>
      <c r="C18" s="1305"/>
      <c r="D18" s="1634" t="s">
        <v>235</v>
      </c>
      <c r="E18" s="1634"/>
      <c r="F18" s="1276">
        <v>13528</v>
      </c>
      <c r="G18" s="1282">
        <v>1479515</v>
      </c>
      <c r="H18" s="1276">
        <v>109.36686871673565</v>
      </c>
      <c r="I18" s="1282">
        <v>18243</v>
      </c>
      <c r="J18" s="1276">
        <v>18243</v>
      </c>
      <c r="K18" s="1282">
        <v>72972</v>
      </c>
      <c r="L18" s="1279">
        <v>0.96034001307470973</v>
      </c>
      <c r="M18" s="2"/>
    </row>
    <row r="19" spans="1:13" ht="11.25" customHeight="1">
      <c r="A19" s="2"/>
      <c r="B19" s="1304"/>
      <c r="C19" s="1305"/>
      <c r="D19" s="1634" t="s">
        <v>385</v>
      </c>
      <c r="E19" s="1634"/>
      <c r="F19" s="1276"/>
      <c r="G19" s="1282"/>
      <c r="H19" s="1276"/>
      <c r="I19" s="1282"/>
      <c r="J19" s="1281">
        <v>5031.0804201634019</v>
      </c>
      <c r="K19" s="1282">
        <v>20124.321680653607</v>
      </c>
      <c r="L19" s="1279"/>
      <c r="M19" s="2"/>
    </row>
    <row r="20" spans="1:13" ht="11.25" customHeight="1">
      <c r="A20" s="2"/>
      <c r="B20" s="1306"/>
      <c r="C20" s="1647" t="s">
        <v>382</v>
      </c>
      <c r="D20" s="1647"/>
      <c r="E20" s="1647"/>
      <c r="F20" s="1276"/>
      <c r="G20" s="1307"/>
      <c r="H20" s="1308"/>
      <c r="I20" s="1309"/>
      <c r="J20" s="1276">
        <v>1014</v>
      </c>
      <c r="K20" s="1282">
        <v>4056</v>
      </c>
      <c r="L20" s="1286"/>
      <c r="M20" s="2"/>
    </row>
    <row r="21" spans="1:13" s="1291" customFormat="1" ht="11.25" customHeight="1">
      <c r="A21" s="1287"/>
      <c r="B21" s="1629" t="s">
        <v>386</v>
      </c>
      <c r="C21" s="1630"/>
      <c r="D21" s="1630"/>
      <c r="E21" s="1630"/>
      <c r="F21" s="1310">
        <v>136157</v>
      </c>
      <c r="G21" s="1311">
        <v>13522623</v>
      </c>
      <c r="H21" s="1311">
        <v>99.316399450634194</v>
      </c>
      <c r="I21" s="1311">
        <v>201911</v>
      </c>
      <c r="J21" s="1311">
        <v>207956.0804201634</v>
      </c>
      <c r="K21" s="1311">
        <v>831824.32168065361</v>
      </c>
      <c r="L21" s="1312">
        <v>0.98369709150595697</v>
      </c>
      <c r="M21" s="1287"/>
    </row>
    <row r="22" spans="1:13" ht="11.25" customHeight="1">
      <c r="A22" s="2"/>
      <c r="B22" s="1313"/>
      <c r="C22" s="1294"/>
      <c r="D22" s="1294"/>
      <c r="E22" s="1294"/>
      <c r="F22" s="1314"/>
      <c r="G22" s="1296"/>
      <c r="H22" s="1315"/>
      <c r="I22" s="1298"/>
      <c r="J22" s="1300"/>
      <c r="K22" s="1300"/>
      <c r="L22" s="1316"/>
      <c r="M22" s="2"/>
    </row>
    <row r="23" spans="1:13" ht="11.25" customHeight="1">
      <c r="A23" s="2"/>
      <c r="B23" s="1631" t="s">
        <v>144</v>
      </c>
      <c r="C23" s="1632"/>
      <c r="D23" s="1632"/>
      <c r="E23" s="1632"/>
      <c r="F23" s="1317">
        <v>696251</v>
      </c>
      <c r="G23" s="1318">
        <v>78263921</v>
      </c>
      <c r="H23" s="1318">
        <v>112.40762454919275</v>
      </c>
      <c r="I23" s="1318">
        <v>1164167</v>
      </c>
      <c r="J23" s="1318">
        <v>1171253.0804201635</v>
      </c>
      <c r="K23" s="1318">
        <v>4685012.3216806538</v>
      </c>
      <c r="L23" s="1319">
        <v>0.98299690363652714</v>
      </c>
      <c r="M23" s="2"/>
    </row>
    <row r="24" spans="1:13" ht="11.25" hidden="1" customHeight="1">
      <c r="A24" s="2"/>
      <c r="B24" s="1633" t="s">
        <v>387</v>
      </c>
      <c r="C24" s="1634"/>
      <c r="D24" s="1634"/>
      <c r="E24" s="1634"/>
      <c r="F24" s="1634"/>
      <c r="G24" s="1320"/>
      <c r="H24" s="1320"/>
      <c r="I24" s="1320"/>
      <c r="J24" s="1321"/>
      <c r="K24" s="1321"/>
      <c r="L24" s="1322"/>
      <c r="M24" s="2"/>
    </row>
    <row r="25" spans="1:13" ht="11.25" hidden="1" customHeight="1">
      <c r="A25" s="2"/>
      <c r="B25" s="1323" t="s">
        <v>388</v>
      </c>
      <c r="C25" s="1324"/>
      <c r="D25" s="1324"/>
      <c r="E25" s="1324"/>
      <c r="F25" s="1325"/>
      <c r="G25" s="1264"/>
      <c r="H25" s="1326"/>
      <c r="I25" s="1326"/>
      <c r="J25" s="1327">
        <f>SUM(J23:J24)</f>
        <v>1171253.0804201635</v>
      </c>
      <c r="K25" s="1327">
        <f>SUM(K23:K24)</f>
        <v>4685012.3216806538</v>
      </c>
      <c r="L25" s="1328"/>
      <c r="M25" s="2"/>
    </row>
    <row r="26" spans="1:13" ht="11.25" customHeight="1">
      <c r="A26" s="2"/>
      <c r="B26" s="1313"/>
      <c r="C26" s="1"/>
      <c r="D26" s="1329"/>
      <c r="E26" s="1329"/>
      <c r="F26" s="1330"/>
      <c r="G26" s="1326"/>
      <c r="H26" s="1331"/>
      <c r="I26" s="1326"/>
      <c r="J26" s="1332"/>
      <c r="K26" s="1332"/>
      <c r="L26" s="1333"/>
      <c r="M26" s="2"/>
    </row>
    <row r="27" spans="1:13" ht="11.25" customHeight="1">
      <c r="A27" s="2"/>
      <c r="B27" s="1648" t="s">
        <v>277</v>
      </c>
      <c r="C27" s="1649"/>
      <c r="D27" s="1649"/>
      <c r="E27" s="1649"/>
      <c r="F27" s="1649"/>
      <c r="G27" s="1649"/>
      <c r="H27" s="1649"/>
      <c r="I27" s="1649"/>
      <c r="J27" s="1649"/>
      <c r="K27" s="1649"/>
      <c r="L27" s="1649"/>
      <c r="M27" s="2"/>
    </row>
    <row r="28" spans="1:13" s="1338" customFormat="1" ht="12" customHeight="1">
      <c r="A28" s="1334"/>
      <c r="B28" s="1335"/>
      <c r="C28" s="1336"/>
      <c r="D28" s="1337"/>
      <c r="E28" s="1337"/>
      <c r="F28" s="1641" t="s">
        <v>99</v>
      </c>
      <c r="G28" s="1645" t="s">
        <v>389</v>
      </c>
      <c r="H28" s="1646" t="s">
        <v>390</v>
      </c>
      <c r="I28" s="1645" t="s">
        <v>391</v>
      </c>
      <c r="J28" s="1646"/>
      <c r="K28" s="1645" t="s">
        <v>392</v>
      </c>
      <c r="L28" s="1641" t="s">
        <v>393</v>
      </c>
      <c r="M28" s="1334"/>
    </row>
    <row r="29" spans="1:13" s="1338" customFormat="1" ht="12" customHeight="1">
      <c r="A29" s="1334"/>
      <c r="B29" s="1335"/>
      <c r="C29" s="1336"/>
      <c r="D29" s="1337"/>
      <c r="E29" s="1337"/>
      <c r="F29" s="1642"/>
      <c r="G29" s="1645"/>
      <c r="H29" s="1646"/>
      <c r="I29" s="1645"/>
      <c r="J29" s="1646"/>
      <c r="K29" s="1645"/>
      <c r="L29" s="1642"/>
      <c r="M29" s="1334"/>
    </row>
    <row r="30" spans="1:13" ht="11.25" customHeight="1">
      <c r="A30" s="2"/>
      <c r="B30" s="1643" t="s">
        <v>155</v>
      </c>
      <c r="C30" s="1644"/>
      <c r="D30" s="1644"/>
      <c r="E30" s="1644"/>
      <c r="F30" s="1339"/>
      <c r="G30" s="1340"/>
      <c r="H30" s="1341"/>
      <c r="I30" s="1340"/>
      <c r="J30" s="1341"/>
      <c r="K30" s="1340"/>
      <c r="L30" s="1339"/>
      <c r="M30" s="2"/>
    </row>
    <row r="31" spans="1:13" ht="11.25" customHeight="1">
      <c r="A31" s="2"/>
      <c r="B31" s="1637" t="s">
        <v>394</v>
      </c>
      <c r="C31" s="1640"/>
      <c r="D31" s="1640"/>
      <c r="E31" s="1640"/>
      <c r="F31" s="1342"/>
      <c r="G31" s="1303"/>
      <c r="H31" s="1297"/>
      <c r="I31" s="1303"/>
      <c r="J31" s="1297"/>
      <c r="K31" s="1303"/>
      <c r="L31" s="1342"/>
      <c r="M31" s="2"/>
    </row>
    <row r="32" spans="1:13" ht="11.25" customHeight="1">
      <c r="A32" s="2"/>
      <c r="B32" s="1306"/>
      <c r="C32" s="1305"/>
      <c r="D32" s="1639" t="s">
        <v>232</v>
      </c>
      <c r="E32" s="1639"/>
      <c r="F32" s="1276">
        <v>2394</v>
      </c>
      <c r="G32" s="1277">
        <v>298749</v>
      </c>
      <c r="H32" s="1343">
        <v>337383</v>
      </c>
      <c r="I32" s="1277">
        <v>140.92857142857142</v>
      </c>
      <c r="J32" s="1344"/>
      <c r="K32" s="1282">
        <v>22783</v>
      </c>
      <c r="L32" s="1345">
        <v>0.73634624455660935</v>
      </c>
      <c r="M32" s="1346"/>
    </row>
    <row r="33" spans="1:13" ht="11.25" customHeight="1">
      <c r="A33" s="2"/>
      <c r="B33" s="1306"/>
      <c r="C33" s="1305"/>
      <c r="D33" s="1634" t="s">
        <v>233</v>
      </c>
      <c r="E33" s="1634"/>
      <c r="F33" s="1276">
        <v>346</v>
      </c>
      <c r="G33" s="1282">
        <v>20033</v>
      </c>
      <c r="H33" s="1281">
        <v>24815</v>
      </c>
      <c r="I33" s="1282">
        <v>71.719653179190757</v>
      </c>
      <c r="J33" s="1347"/>
      <c r="K33" s="1282">
        <v>2078</v>
      </c>
      <c r="L33" s="1345">
        <v>0.69824804256607687</v>
      </c>
      <c r="M33" s="1346"/>
    </row>
    <row r="34" spans="1:13" ht="11.25" customHeight="1">
      <c r="A34" s="2"/>
      <c r="B34" s="1306"/>
      <c r="C34" s="1305"/>
      <c r="D34" s="1639" t="s">
        <v>234</v>
      </c>
      <c r="E34" s="1639"/>
      <c r="F34" s="1276">
        <v>719</v>
      </c>
      <c r="G34" s="1282">
        <v>46518</v>
      </c>
      <c r="H34" s="1281">
        <v>55986</v>
      </c>
      <c r="I34" s="1282">
        <v>77.866481223922108</v>
      </c>
      <c r="J34" s="1347"/>
      <c r="K34" s="1282">
        <v>3561</v>
      </c>
      <c r="L34" s="1345">
        <v>0.50077080617699499</v>
      </c>
      <c r="M34" s="1346"/>
    </row>
    <row r="35" spans="1:13" ht="11.25" customHeight="1">
      <c r="A35" s="2"/>
      <c r="B35" s="1306"/>
      <c r="C35" s="1305"/>
      <c r="D35" s="1639" t="s">
        <v>235</v>
      </c>
      <c r="E35" s="1639"/>
      <c r="F35" s="1276">
        <v>1414</v>
      </c>
      <c r="G35" s="1282">
        <v>232254</v>
      </c>
      <c r="H35" s="1281">
        <v>255698</v>
      </c>
      <c r="I35" s="1282">
        <v>180.83309759547384</v>
      </c>
      <c r="J35" s="1347"/>
      <c r="K35" s="1282">
        <v>13320</v>
      </c>
      <c r="L35" s="1345">
        <v>1</v>
      </c>
      <c r="M35" s="1346"/>
    </row>
    <row r="36" spans="1:13" ht="11.25" hidden="1" customHeight="1">
      <c r="A36" s="2"/>
      <c r="B36" s="1306"/>
      <c r="C36" s="1305"/>
      <c r="D36" s="1305"/>
      <c r="E36" s="1305"/>
      <c r="F36" s="1276"/>
      <c r="G36" s="1348"/>
      <c r="H36" s="1281"/>
      <c r="I36" s="1282" t="e">
        <v>#DIV/0!</v>
      </c>
      <c r="J36" s="1347"/>
      <c r="K36" s="1348"/>
      <c r="L36" s="1347">
        <v>0.77538701864101067</v>
      </c>
      <c r="M36" s="1346"/>
    </row>
    <row r="37" spans="1:13" ht="11.25" customHeight="1">
      <c r="A37" s="2"/>
      <c r="B37" s="1637" t="s">
        <v>395</v>
      </c>
      <c r="C37" s="1640"/>
      <c r="D37" s="1640"/>
      <c r="E37" s="1640"/>
      <c r="F37" s="1276"/>
      <c r="G37" s="1348"/>
      <c r="H37" s="1281"/>
      <c r="I37" s="1348"/>
      <c r="J37" s="1347"/>
      <c r="K37" s="1348"/>
      <c r="L37" s="1347"/>
      <c r="M37" s="1346"/>
    </row>
    <row r="38" spans="1:13" ht="11.25" customHeight="1">
      <c r="A38" s="2"/>
      <c r="B38" s="1306"/>
      <c r="C38" s="1305"/>
      <c r="D38" s="1639" t="s">
        <v>232</v>
      </c>
      <c r="E38" s="1639"/>
      <c r="F38" s="1276">
        <v>24460</v>
      </c>
      <c r="G38" s="1282">
        <v>2399769</v>
      </c>
      <c r="H38" s="1281">
        <v>4235438</v>
      </c>
      <c r="I38" s="1282">
        <v>173.15772690106297</v>
      </c>
      <c r="J38" s="1347"/>
      <c r="K38" s="1282">
        <v>247424</v>
      </c>
      <c r="L38" s="1347"/>
      <c r="M38" s="1346"/>
    </row>
    <row r="39" spans="1:13" ht="11.25" customHeight="1">
      <c r="A39" s="2"/>
      <c r="B39" s="1306"/>
      <c r="C39" s="1305"/>
      <c r="D39" s="1634" t="s">
        <v>233</v>
      </c>
      <c r="E39" s="1634"/>
      <c r="F39" s="1276">
        <v>6240</v>
      </c>
      <c r="G39" s="1282">
        <v>255749</v>
      </c>
      <c r="H39" s="1281">
        <v>666343</v>
      </c>
      <c r="I39" s="1282">
        <v>106.78573717948719</v>
      </c>
      <c r="J39" s="1347"/>
      <c r="K39" s="1282">
        <v>53499</v>
      </c>
      <c r="L39" s="1347"/>
      <c r="M39" s="1346"/>
    </row>
    <row r="40" spans="1:13" ht="11.25" customHeight="1">
      <c r="A40" s="2"/>
      <c r="B40" s="1306"/>
      <c r="C40" s="1305"/>
      <c r="D40" s="1639" t="s">
        <v>234</v>
      </c>
      <c r="E40" s="1639"/>
      <c r="F40" s="1276">
        <v>7660</v>
      </c>
      <c r="G40" s="1282">
        <v>631474</v>
      </c>
      <c r="H40" s="1281">
        <v>1109361</v>
      </c>
      <c r="I40" s="1282">
        <v>144.8251958224543</v>
      </c>
      <c r="J40" s="1347"/>
      <c r="K40" s="1282">
        <v>57955</v>
      </c>
      <c r="L40" s="1347"/>
      <c r="M40" s="1346"/>
    </row>
    <row r="41" spans="1:13" ht="11.25" customHeight="1">
      <c r="A41" s="2"/>
      <c r="B41" s="1306"/>
      <c r="C41" s="1305"/>
      <c r="D41" s="1639" t="s">
        <v>235</v>
      </c>
      <c r="E41" s="1639"/>
      <c r="F41" s="1276">
        <v>5123</v>
      </c>
      <c r="G41" s="1282">
        <v>285539</v>
      </c>
      <c r="H41" s="1281">
        <v>732210</v>
      </c>
      <c r="I41" s="1282">
        <v>142.92601991020885</v>
      </c>
      <c r="J41" s="1347"/>
      <c r="K41" s="1282">
        <v>40270</v>
      </c>
      <c r="L41" s="1347"/>
      <c r="M41" s="1346"/>
    </row>
    <row r="42" spans="1:13" s="1352" customFormat="1" ht="11.25" customHeight="1">
      <c r="A42" s="1349"/>
      <c r="B42" s="1635" t="s">
        <v>396</v>
      </c>
      <c r="C42" s="1636"/>
      <c r="D42" s="1636"/>
      <c r="E42" s="1636"/>
      <c r="F42" s="1288">
        <v>48356</v>
      </c>
      <c r="G42" s="1289">
        <v>4170085</v>
      </c>
      <c r="H42" s="1350">
        <v>7417234</v>
      </c>
      <c r="I42" s="1350">
        <v>153.38808007279346</v>
      </c>
      <c r="J42" s="1351"/>
      <c r="K42" s="1350">
        <v>440890</v>
      </c>
      <c r="L42" s="1351"/>
      <c r="M42" s="1346"/>
    </row>
    <row r="43" spans="1:13" ht="11.25" customHeight="1">
      <c r="A43" s="2"/>
      <c r="B43" s="1353"/>
      <c r="C43" s="1"/>
      <c r="D43" s="1"/>
      <c r="E43" s="1"/>
      <c r="F43" s="1342"/>
      <c r="G43" s="1315"/>
      <c r="H43" s="1354"/>
      <c r="I43" s="1303"/>
      <c r="J43" s="1354"/>
      <c r="K43" s="1303"/>
      <c r="L43" s="1354"/>
      <c r="M43" s="1346"/>
    </row>
    <row r="44" spans="1:13" ht="11.25" customHeight="1">
      <c r="A44" s="2"/>
      <c r="B44" s="1637" t="s">
        <v>157</v>
      </c>
      <c r="C44" s="1638"/>
      <c r="D44" s="1638"/>
      <c r="E44" s="1638"/>
      <c r="F44" s="1342"/>
      <c r="G44" s="1315"/>
      <c r="H44" s="1354"/>
      <c r="I44" s="1303"/>
      <c r="J44" s="1354"/>
      <c r="K44" s="1355"/>
      <c r="L44" s="1354"/>
      <c r="M44" s="1346"/>
    </row>
    <row r="45" spans="1:13" ht="11.25" customHeight="1">
      <c r="A45" s="2"/>
      <c r="B45" s="1306"/>
      <c r="C45" s="1305"/>
      <c r="D45" s="1634" t="s">
        <v>232</v>
      </c>
      <c r="E45" s="1634"/>
      <c r="F45" s="1276">
        <v>122</v>
      </c>
      <c r="G45" s="1321">
        <v>40042</v>
      </c>
      <c r="H45" s="1276">
        <v>52399</v>
      </c>
      <c r="I45" s="1321">
        <v>429.5</v>
      </c>
      <c r="J45" s="1356"/>
      <c r="K45" s="1321">
        <v>2593</v>
      </c>
      <c r="L45" s="1357"/>
      <c r="M45" s="1346"/>
    </row>
    <row r="46" spans="1:13" ht="11.25" customHeight="1">
      <c r="A46" s="2"/>
      <c r="B46" s="1306"/>
      <c r="C46" s="1305"/>
      <c r="D46" s="1634" t="s">
        <v>233</v>
      </c>
      <c r="E46" s="1634"/>
      <c r="F46" s="1276">
        <v>291</v>
      </c>
      <c r="G46" s="1321">
        <v>12098</v>
      </c>
      <c r="H46" s="1276">
        <v>21225</v>
      </c>
      <c r="I46" s="1321">
        <v>72.9381443298969</v>
      </c>
      <c r="J46" s="1356"/>
      <c r="K46" s="1321">
        <v>1524</v>
      </c>
      <c r="L46" s="1357"/>
      <c r="M46" s="1346"/>
    </row>
    <row r="47" spans="1:13" ht="11.25" customHeight="1">
      <c r="A47" s="2"/>
      <c r="B47" s="1306"/>
      <c r="C47" s="1305"/>
      <c r="D47" s="1639" t="s">
        <v>234</v>
      </c>
      <c r="E47" s="1639"/>
      <c r="F47" s="1276">
        <v>545</v>
      </c>
      <c r="G47" s="1282">
        <v>29573</v>
      </c>
      <c r="H47" s="1276">
        <v>43127</v>
      </c>
      <c r="I47" s="1282">
        <v>79.132110091743115</v>
      </c>
      <c r="J47" s="1347"/>
      <c r="K47" s="1321">
        <v>2356</v>
      </c>
      <c r="L47" s="1357"/>
      <c r="M47" s="1346"/>
    </row>
    <row r="48" spans="1:13" ht="11.25" customHeight="1">
      <c r="A48" s="2"/>
      <c r="B48" s="1306"/>
      <c r="C48" s="1305"/>
      <c r="D48" s="1639" t="s">
        <v>235</v>
      </c>
      <c r="E48" s="1639"/>
      <c r="F48" s="1276">
        <v>1377</v>
      </c>
      <c r="G48" s="1282">
        <v>59695</v>
      </c>
      <c r="H48" s="1276">
        <v>81155</v>
      </c>
      <c r="I48" s="1282">
        <v>58.936092955700801</v>
      </c>
      <c r="J48" s="1347"/>
      <c r="K48" s="1282">
        <v>4167</v>
      </c>
      <c r="L48" s="1357"/>
      <c r="M48" s="1346"/>
    </row>
    <row r="49" spans="1:13" s="1352" customFormat="1" ht="11.25" customHeight="1">
      <c r="A49" s="1349"/>
      <c r="B49" s="1629" t="s">
        <v>397</v>
      </c>
      <c r="C49" s="1630"/>
      <c r="D49" s="1630"/>
      <c r="E49" s="1630"/>
      <c r="F49" s="1310">
        <v>2335</v>
      </c>
      <c r="G49" s="1358">
        <v>141408</v>
      </c>
      <c r="H49" s="1359">
        <v>197906</v>
      </c>
      <c r="I49" s="1359">
        <v>84.756316916488217</v>
      </c>
      <c r="J49" s="1360"/>
      <c r="K49" s="1350">
        <v>10640</v>
      </c>
      <c r="L49" s="1360"/>
      <c r="M49" s="1346"/>
    </row>
    <row r="50" spans="1:13" ht="11.25" customHeight="1">
      <c r="A50" s="2"/>
      <c r="B50" s="1353"/>
      <c r="C50" s="1"/>
      <c r="D50" s="1"/>
      <c r="E50" s="1"/>
      <c r="F50" s="605"/>
      <c r="G50" s="1315"/>
      <c r="H50" s="1315"/>
      <c r="I50" s="1303"/>
      <c r="J50" s="1303"/>
      <c r="K50" s="1303"/>
      <c r="L50" s="605"/>
      <c r="M50" s="1346"/>
    </row>
    <row r="51" spans="1:13" s="1366" customFormat="1" ht="11.25" customHeight="1">
      <c r="A51" s="2"/>
      <c r="B51" s="1631" t="s">
        <v>398</v>
      </c>
      <c r="C51" s="1632"/>
      <c r="D51" s="1632"/>
      <c r="E51" s="1632"/>
      <c r="F51" s="1361">
        <v>50691</v>
      </c>
      <c r="G51" s="1362">
        <v>4311493</v>
      </c>
      <c r="H51" s="1363">
        <v>7615140</v>
      </c>
      <c r="I51" s="1318">
        <v>150.22666745576137</v>
      </c>
      <c r="J51" s="1364"/>
      <c r="K51" s="1318">
        <v>451530</v>
      </c>
      <c r="L51" s="1365"/>
      <c r="M51" s="2"/>
    </row>
    <row r="52" spans="1:13" ht="11.25" customHeight="1">
      <c r="A52" s="2"/>
      <c r="B52" s="1633" t="s">
        <v>399</v>
      </c>
      <c r="C52" s="1634"/>
      <c r="D52" s="1634"/>
      <c r="E52" s="1634"/>
      <c r="F52" s="1634"/>
      <c r="G52" s="1367">
        <v>1585275</v>
      </c>
      <c r="H52" s="1368"/>
      <c r="I52" s="1368"/>
      <c r="J52" s="1355"/>
      <c r="K52" s="1368"/>
      <c r="L52" s="1322"/>
      <c r="M52" s="2"/>
    </row>
    <row r="53" spans="1:13" s="1352" customFormat="1" ht="11.25" customHeight="1">
      <c r="A53" s="1349"/>
      <c r="B53" s="1323" t="s">
        <v>400</v>
      </c>
      <c r="C53" s="1324"/>
      <c r="D53" s="1324"/>
      <c r="E53" s="1324"/>
      <c r="F53" s="1325"/>
      <c r="G53" s="1327">
        <v>5896768</v>
      </c>
      <c r="H53" s="1369"/>
      <c r="I53" s="1369"/>
      <c r="J53" s="1369"/>
      <c r="K53" s="1369"/>
      <c r="L53" s="1328"/>
      <c r="M53" s="1349"/>
    </row>
    <row r="54" spans="1:13" ht="11.25" customHeight="1">
      <c r="A54" s="2"/>
      <c r="B54" s="2"/>
      <c r="C54" s="2"/>
      <c r="D54" s="2"/>
      <c r="E54" s="2"/>
      <c r="F54" s="2"/>
      <c r="G54" s="40"/>
      <c r="H54" s="40"/>
      <c r="I54" s="40"/>
      <c r="J54" s="1266"/>
      <c r="K54" s="1266"/>
      <c r="L54" s="30"/>
      <c r="M54" s="2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35:E35"/>
    <mergeCell ref="B37:E37"/>
    <mergeCell ref="D38:E38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66BA-A3AA-4360-BBC0-344552ED1E09}">
  <sheetPr>
    <pageSetUpPr fitToPage="1"/>
  </sheetPr>
  <dimension ref="A1:P61"/>
  <sheetViews>
    <sheetView showGridLines="0" tabSelected="1" zoomScaleNormal="100" workbookViewId="0">
      <selection activeCell="J57" sqref="J57"/>
    </sheetView>
  </sheetViews>
  <sheetFormatPr defaultColWidth="8.88671875" defaultRowHeight="13.2"/>
  <cols>
    <col min="1" max="1" width="1.77734375" style="537" customWidth="1"/>
    <col min="2" max="3" width="2.77734375" style="537" customWidth="1"/>
    <col min="4" max="4" width="114.77734375" style="537" customWidth="1"/>
    <col min="5" max="6" width="16.77734375" style="1446" customWidth="1"/>
    <col min="7" max="7" width="0.77734375" style="537" customWidth="1"/>
    <col min="8" max="8" width="11.5546875" style="537" customWidth="1"/>
    <col min="9" max="9" width="8.88671875" style="537"/>
    <col min="10" max="10" width="11.44140625" style="537" bestFit="1" customWidth="1"/>
    <col min="11" max="14" width="8.88671875" style="537"/>
    <col min="15" max="15" width="11.109375" style="537" bestFit="1" customWidth="1"/>
    <col min="16" max="16384" width="8.88671875" style="537"/>
  </cols>
  <sheetData>
    <row r="1" spans="1:15" ht="12" customHeight="1">
      <c r="A1" s="10"/>
      <c r="B1" s="10"/>
      <c r="C1" s="10"/>
      <c r="D1" s="10"/>
      <c r="E1" s="1371"/>
      <c r="F1" s="1371"/>
      <c r="G1" s="10"/>
      <c r="H1" s="10"/>
    </row>
    <row r="2" spans="1:15" ht="10.5" customHeight="1">
      <c r="A2" s="10"/>
      <c r="B2" s="1306" t="s">
        <v>22</v>
      </c>
      <c r="C2" s="1305"/>
      <c r="D2" s="1305"/>
      <c r="E2" s="1372"/>
      <c r="F2" s="1372"/>
      <c r="G2" s="10"/>
      <c r="H2" s="10"/>
    </row>
    <row r="3" spans="1:15" ht="10.5" customHeight="1">
      <c r="A3" s="10"/>
      <c r="B3" s="1665" t="s">
        <v>401</v>
      </c>
      <c r="C3" s="1666"/>
      <c r="D3" s="1666"/>
      <c r="E3" s="1666"/>
      <c r="F3" s="1666"/>
      <c r="G3" s="10"/>
      <c r="H3" s="10"/>
    </row>
    <row r="4" spans="1:15" ht="9.9" hidden="1" customHeight="1">
      <c r="A4" s="10"/>
      <c r="B4" s="1373"/>
      <c r="C4" s="1374"/>
      <c r="D4" s="1374"/>
      <c r="E4" s="1375"/>
      <c r="F4" s="1376" t="s">
        <v>402</v>
      </c>
      <c r="G4" s="10"/>
      <c r="H4" s="10"/>
    </row>
    <row r="5" spans="1:15" ht="10.5" hidden="1" customHeight="1">
      <c r="A5" s="10"/>
      <c r="B5" s="1667" t="s">
        <v>155</v>
      </c>
      <c r="C5" s="1661"/>
      <c r="D5" s="1661"/>
      <c r="E5" s="1377"/>
      <c r="F5" s="1378"/>
      <c r="G5" s="10"/>
      <c r="H5" s="10"/>
    </row>
    <row r="6" spans="1:15" ht="10.5" customHeight="1">
      <c r="A6" s="10"/>
      <c r="B6" s="1662" t="s">
        <v>27</v>
      </c>
      <c r="C6" s="1663"/>
      <c r="D6" s="1663"/>
      <c r="E6" s="1379"/>
      <c r="F6" s="1380"/>
      <c r="G6" s="10"/>
      <c r="H6" s="10"/>
    </row>
    <row r="7" spans="1:15" ht="10.5" customHeight="1">
      <c r="A7" s="10"/>
      <c r="B7" s="1381"/>
      <c r="C7" s="1664" t="s">
        <v>17</v>
      </c>
      <c r="D7" s="1664"/>
      <c r="E7" s="1382"/>
      <c r="F7" s="1383">
        <v>278483</v>
      </c>
      <c r="G7" s="10"/>
      <c r="H7" s="10"/>
      <c r="J7" s="1384"/>
    </row>
    <row r="8" spans="1:15" ht="10.5" customHeight="1">
      <c r="A8" s="10"/>
      <c r="B8" s="1381"/>
      <c r="C8" s="1664" t="s">
        <v>403</v>
      </c>
      <c r="D8" s="1664"/>
      <c r="E8" s="1382"/>
      <c r="F8" s="1385">
        <v>28056</v>
      </c>
      <c r="G8" s="10"/>
      <c r="H8" s="10"/>
      <c r="J8" s="1384"/>
    </row>
    <row r="9" spans="1:15" ht="10.5" customHeight="1">
      <c r="A9" s="10"/>
      <c r="B9" s="1381"/>
      <c r="C9" s="1386" t="s">
        <v>404</v>
      </c>
      <c r="D9" s="1387"/>
      <c r="E9" s="1382"/>
      <c r="F9" s="1385">
        <v>1435462</v>
      </c>
      <c r="G9" s="10"/>
      <c r="H9" s="10"/>
      <c r="J9" s="1384"/>
    </row>
    <row r="10" spans="1:15" ht="10.5" customHeight="1">
      <c r="A10" s="10"/>
      <c r="B10" s="1381"/>
      <c r="C10" s="1388" t="s">
        <v>405</v>
      </c>
      <c r="D10" s="1388"/>
      <c r="E10" s="1382"/>
      <c r="F10" s="1385">
        <v>5065882</v>
      </c>
      <c r="G10" s="10"/>
      <c r="H10" s="10"/>
      <c r="J10" s="1384"/>
    </row>
    <row r="11" spans="1:15" ht="10.5" hidden="1" customHeight="1">
      <c r="A11" s="10"/>
      <c r="B11" s="1381"/>
      <c r="C11" s="1388" t="s">
        <v>406</v>
      </c>
      <c r="D11" s="1388"/>
      <c r="E11" s="1382"/>
      <c r="F11" s="1389">
        <v>0</v>
      </c>
      <c r="G11" s="10"/>
      <c r="H11" s="10"/>
      <c r="J11" s="1384"/>
    </row>
    <row r="12" spans="1:15" ht="10.5" customHeight="1">
      <c r="A12" s="10"/>
      <c r="B12" s="1381"/>
      <c r="C12" s="1661" t="s">
        <v>407</v>
      </c>
      <c r="D12" s="1661"/>
      <c r="E12" s="1382"/>
      <c r="F12" s="1385">
        <v>1060575</v>
      </c>
      <c r="G12" s="10"/>
      <c r="H12" s="10"/>
      <c r="J12" s="1384"/>
      <c r="O12" s="1384"/>
    </row>
    <row r="13" spans="1:15" ht="10.5" customHeight="1">
      <c r="A13" s="10"/>
      <c r="B13" s="1381"/>
      <c r="C13" s="1661" t="s">
        <v>408</v>
      </c>
      <c r="D13" s="1661"/>
      <c r="E13" s="1382"/>
      <c r="F13" s="1385">
        <v>355088</v>
      </c>
      <c r="G13" s="10"/>
      <c r="H13" s="10"/>
      <c r="J13" s="1384"/>
      <c r="O13" s="1384"/>
    </row>
    <row r="14" spans="1:15" ht="10.5" customHeight="1">
      <c r="A14" s="10"/>
      <c r="B14" s="1381"/>
      <c r="C14" s="1388" t="s">
        <v>409</v>
      </c>
      <c r="D14" s="1388"/>
      <c r="E14" s="1382"/>
      <c r="F14" s="1385">
        <v>1624971</v>
      </c>
      <c r="G14" s="10"/>
      <c r="H14" s="10"/>
      <c r="J14" s="1384"/>
      <c r="O14" s="1390"/>
    </row>
    <row r="15" spans="1:15" ht="10.5" customHeight="1">
      <c r="A15" s="10"/>
      <c r="B15" s="1391" t="s">
        <v>410</v>
      </c>
      <c r="C15" s="1392"/>
      <c r="D15" s="1393"/>
      <c r="E15" s="1394"/>
      <c r="F15" s="1395">
        <v>9848517</v>
      </c>
      <c r="G15" s="10"/>
      <c r="H15" s="10"/>
    </row>
    <row r="16" spans="1:15" ht="9.9" hidden="1" customHeight="1">
      <c r="A16" s="10"/>
      <c r="B16" s="1396"/>
      <c r="C16" s="1374"/>
      <c r="D16" s="1374"/>
      <c r="E16" s="1382"/>
      <c r="F16" s="1397"/>
      <c r="G16" s="10"/>
      <c r="H16" s="10"/>
    </row>
    <row r="17" spans="1:10" ht="10.5" customHeight="1">
      <c r="A17" s="10"/>
      <c r="B17" s="1662" t="s">
        <v>318</v>
      </c>
      <c r="C17" s="1663"/>
      <c r="D17" s="1663"/>
      <c r="E17" s="1382"/>
      <c r="F17" s="1397"/>
      <c r="G17" s="10"/>
      <c r="H17" s="10"/>
    </row>
    <row r="18" spans="1:10" ht="10.5" customHeight="1">
      <c r="A18" s="10"/>
      <c r="B18" s="1398"/>
      <c r="C18" s="1661" t="s">
        <v>411</v>
      </c>
      <c r="D18" s="1661"/>
      <c r="E18" s="1382"/>
      <c r="F18" s="1399">
        <v>1711885</v>
      </c>
      <c r="G18" s="10"/>
      <c r="H18" s="10"/>
    </row>
    <row r="19" spans="1:10" ht="10.5" customHeight="1">
      <c r="A19" s="10"/>
      <c r="B19" s="1398"/>
      <c r="C19" s="1661" t="s">
        <v>412</v>
      </c>
      <c r="D19" s="1661"/>
      <c r="E19" s="1382"/>
      <c r="F19" s="1385">
        <v>99757</v>
      </c>
      <c r="G19" s="10"/>
      <c r="H19" s="10"/>
    </row>
    <row r="20" spans="1:10" ht="10.5" customHeight="1">
      <c r="A20" s="10"/>
      <c r="B20" s="1398"/>
      <c r="C20" s="1661" t="s">
        <v>413</v>
      </c>
      <c r="D20" s="1661"/>
      <c r="E20" s="1382"/>
      <c r="F20" s="1385">
        <v>24222</v>
      </c>
      <c r="G20" s="10"/>
      <c r="H20" s="10"/>
    </row>
    <row r="21" spans="1:10" ht="10.5" customHeight="1">
      <c r="A21" s="10"/>
      <c r="B21" s="1398"/>
      <c r="C21" s="1661" t="s">
        <v>414</v>
      </c>
      <c r="D21" s="1661"/>
      <c r="E21" s="1382"/>
      <c r="F21" s="1385">
        <v>419409</v>
      </c>
      <c r="G21" s="10"/>
      <c r="H21" s="10"/>
      <c r="J21" s="1400"/>
    </row>
    <row r="22" spans="1:10" ht="10.5" customHeight="1">
      <c r="A22" s="10"/>
      <c r="B22" s="1398"/>
      <c r="C22" s="1661" t="s">
        <v>318</v>
      </c>
      <c r="D22" s="1661"/>
      <c r="E22" s="1382"/>
      <c r="F22" s="1385">
        <v>587762</v>
      </c>
      <c r="G22" s="10"/>
      <c r="H22" s="10"/>
    </row>
    <row r="23" spans="1:10" ht="10.5" customHeight="1">
      <c r="A23" s="10"/>
      <c r="B23" s="1391" t="s">
        <v>319</v>
      </c>
      <c r="C23" s="1401"/>
      <c r="D23" s="1393"/>
      <c r="E23" s="1394"/>
      <c r="F23" s="1395">
        <v>2843035</v>
      </c>
      <c r="G23" s="10"/>
      <c r="H23" s="10"/>
    </row>
    <row r="24" spans="1:10" ht="9.9" hidden="1" customHeight="1">
      <c r="A24" s="10"/>
      <c r="B24" s="1396"/>
      <c r="C24" s="1402"/>
      <c r="D24" s="1402"/>
      <c r="E24" s="1382"/>
      <c r="F24" s="1403"/>
      <c r="G24" s="10"/>
      <c r="H24" s="10"/>
    </row>
    <row r="25" spans="1:10" ht="10.5" customHeight="1">
      <c r="A25" s="10"/>
      <c r="B25" s="1662" t="s">
        <v>415</v>
      </c>
      <c r="C25" s="1663"/>
      <c r="D25" s="1663"/>
      <c r="E25" s="1382"/>
      <c r="F25" s="1403"/>
      <c r="G25" s="10"/>
      <c r="H25" s="10"/>
    </row>
    <row r="26" spans="1:10" ht="10.5" customHeight="1">
      <c r="A26" s="10"/>
      <c r="B26" s="1381"/>
      <c r="C26" s="1664" t="s">
        <v>416</v>
      </c>
      <c r="D26" s="1664"/>
      <c r="E26" s="1382"/>
      <c r="F26" s="1399">
        <v>-133886.14073052566</v>
      </c>
      <c r="G26" s="10"/>
      <c r="H26" s="1404"/>
    </row>
    <row r="27" spans="1:10" ht="10.5" customHeight="1">
      <c r="A27" s="10"/>
      <c r="B27" s="1381"/>
      <c r="C27" s="1661" t="s">
        <v>417</v>
      </c>
      <c r="D27" s="1661"/>
      <c r="E27" s="1382"/>
      <c r="F27" s="1399">
        <v>232833.72308538025</v>
      </c>
      <c r="G27" s="10"/>
      <c r="H27" s="1404"/>
      <c r="J27" s="537" t="s">
        <v>7</v>
      </c>
    </row>
    <row r="28" spans="1:10" ht="10.5" customHeight="1">
      <c r="A28" s="10"/>
      <c r="B28" s="1381"/>
      <c r="C28" s="1386" t="s">
        <v>418</v>
      </c>
      <c r="D28" s="1386"/>
      <c r="E28" s="1382"/>
      <c r="F28" s="1399">
        <v>-122710</v>
      </c>
      <c r="G28" s="10"/>
      <c r="H28" s="1404"/>
    </row>
    <row r="29" spans="1:10" ht="10.5" customHeight="1">
      <c r="A29" s="10"/>
      <c r="B29" s="1381"/>
      <c r="C29" s="1661" t="s">
        <v>419</v>
      </c>
      <c r="D29" s="1661"/>
      <c r="E29" s="1382"/>
      <c r="F29" s="1399">
        <v>146716</v>
      </c>
      <c r="G29" s="10"/>
      <c r="H29" s="1404"/>
    </row>
    <row r="30" spans="1:10" ht="4.5" customHeight="1">
      <c r="A30" s="10"/>
      <c r="B30" s="1405"/>
      <c r="C30" s="1406"/>
      <c r="D30" s="1406"/>
      <c r="E30" s="1407"/>
      <c r="F30" s="1408"/>
      <c r="G30" s="10"/>
      <c r="H30" s="1404"/>
    </row>
    <row r="31" spans="1:10" ht="10.5" customHeight="1">
      <c r="A31" s="10"/>
      <c r="B31" s="1662" t="s">
        <v>3</v>
      </c>
      <c r="C31" s="1663"/>
      <c r="D31" s="1663"/>
      <c r="E31" s="1382"/>
      <c r="F31" s="1409"/>
      <c r="G31" s="10"/>
      <c r="H31" s="1404"/>
    </row>
    <row r="32" spans="1:10" ht="9.9" hidden="1" customHeight="1">
      <c r="A32" s="10"/>
      <c r="B32" s="1659"/>
      <c r="C32" s="1660"/>
      <c r="D32" s="1660"/>
      <c r="E32" s="1410"/>
      <c r="F32" s="1411"/>
      <c r="G32" s="10"/>
      <c r="H32" s="1404"/>
    </row>
    <row r="33" spans="1:16" ht="10.5" customHeight="1">
      <c r="A33" s="10"/>
      <c r="B33" s="1353"/>
      <c r="C33" s="1305" t="s">
        <v>420</v>
      </c>
      <c r="D33" s="1305"/>
      <c r="E33" s="1372"/>
      <c r="F33" s="1399">
        <v>3338121</v>
      </c>
      <c r="G33" s="10"/>
      <c r="H33" s="10"/>
      <c r="P33" s="1412"/>
    </row>
    <row r="34" spans="1:16" ht="10.5" customHeight="1">
      <c r="A34" s="10"/>
      <c r="B34" s="1353"/>
      <c r="C34" s="1305" t="s">
        <v>421</v>
      </c>
      <c r="D34" s="1305"/>
      <c r="E34" s="1372"/>
      <c r="F34" s="1399">
        <v>-15901</v>
      </c>
      <c r="G34" s="10"/>
      <c r="H34" s="10"/>
    </row>
    <row r="35" spans="1:16" ht="10.5" customHeight="1">
      <c r="A35" s="10"/>
      <c r="B35" s="1353"/>
      <c r="C35" s="1305" t="s">
        <v>422</v>
      </c>
      <c r="D35" s="1305"/>
      <c r="E35" s="1372"/>
      <c r="F35" s="1399">
        <v>31185</v>
      </c>
      <c r="G35" s="10"/>
      <c r="H35" s="1404"/>
    </row>
    <row r="36" spans="1:16" ht="10.5" hidden="1" customHeight="1">
      <c r="A36" s="10"/>
      <c r="B36" s="1413" t="s">
        <v>423</v>
      </c>
      <c r="C36" s="1414"/>
      <c r="D36" s="1414"/>
      <c r="E36" s="1415"/>
      <c r="F36" s="1416">
        <f>SUM(F33:F35)</f>
        <v>3353405</v>
      </c>
      <c r="G36" s="10"/>
      <c r="H36" s="10"/>
    </row>
    <row r="37" spans="1:16" ht="6" customHeight="1">
      <c r="A37" s="10"/>
      <c r="B37" s="1353"/>
      <c r="C37" s="1"/>
      <c r="D37" s="1"/>
      <c r="E37" s="1382"/>
      <c r="F37" s="1417"/>
      <c r="G37" s="10"/>
      <c r="H37" s="10"/>
    </row>
    <row r="38" spans="1:16" ht="10.5" customHeight="1">
      <c r="A38" s="10"/>
      <c r="B38" s="1657" t="s">
        <v>424</v>
      </c>
      <c r="C38" s="1658"/>
      <c r="D38" s="1658"/>
      <c r="E38" s="1658"/>
      <c r="F38" s="1658"/>
      <c r="G38" s="10"/>
      <c r="H38" s="10"/>
    </row>
    <row r="39" spans="1:16" ht="9.9" hidden="1" customHeight="1">
      <c r="A39" s="10"/>
      <c r="B39" s="1418"/>
      <c r="C39" s="1419"/>
      <c r="D39" s="1419"/>
      <c r="E39" s="1420" t="s">
        <v>425</v>
      </c>
      <c r="F39" s="1421" t="s">
        <v>426</v>
      </c>
      <c r="G39" s="10"/>
      <c r="H39" s="10"/>
    </row>
    <row r="40" spans="1:16" ht="10.5" customHeight="1">
      <c r="A40" s="10"/>
      <c r="B40" s="1656" t="s">
        <v>427</v>
      </c>
      <c r="C40" s="1551"/>
      <c r="D40" s="1551"/>
      <c r="E40" s="1422"/>
      <c r="F40" s="1382"/>
      <c r="G40" s="10"/>
      <c r="H40" s="10"/>
    </row>
    <row r="41" spans="1:16" ht="10.5" customHeight="1">
      <c r="A41" s="10"/>
      <c r="B41" s="1306"/>
      <c r="C41" s="1423" t="s">
        <v>428</v>
      </c>
      <c r="D41" s="1423"/>
      <c r="E41" s="1424">
        <v>90018</v>
      </c>
      <c r="F41" s="1383">
        <v>360072</v>
      </c>
      <c r="G41" s="10"/>
      <c r="H41" s="1425"/>
    </row>
    <row r="42" spans="1:16" ht="10.5" customHeight="1">
      <c r="A42" s="10"/>
      <c r="B42" s="1306"/>
      <c r="C42" s="1423" t="s">
        <v>429</v>
      </c>
      <c r="D42" s="1423"/>
      <c r="E42" s="1426">
        <v>5869</v>
      </c>
      <c r="F42" s="1427">
        <v>39170</v>
      </c>
      <c r="G42" s="10"/>
      <c r="H42" s="10"/>
    </row>
    <row r="43" spans="1:16" ht="10.5" customHeight="1">
      <c r="A43" s="10"/>
      <c r="B43" s="1306"/>
      <c r="C43" s="1423" t="s">
        <v>430</v>
      </c>
      <c r="D43" s="1423"/>
      <c r="E43" s="1426">
        <v>-27161</v>
      </c>
      <c r="F43" s="1427">
        <v>-95766</v>
      </c>
      <c r="G43" s="10"/>
      <c r="H43" s="10"/>
    </row>
    <row r="44" spans="1:16" ht="10.5" customHeight="1">
      <c r="A44" s="10"/>
      <c r="B44" s="1428" t="s">
        <v>431</v>
      </c>
      <c r="C44" s="1429"/>
      <c r="D44" s="1430"/>
      <c r="E44" s="1431">
        <v>68726</v>
      </c>
      <c r="F44" s="1432">
        <v>303476</v>
      </c>
      <c r="G44" s="10"/>
      <c r="H44" s="10"/>
    </row>
    <row r="45" spans="1:16" ht="9.9" hidden="1" customHeight="1">
      <c r="A45" s="10"/>
      <c r="B45" s="1353"/>
      <c r="C45" s="1"/>
      <c r="D45" s="1"/>
      <c r="E45" s="1433"/>
      <c r="F45" s="1434"/>
      <c r="G45" s="10"/>
      <c r="H45" s="10"/>
    </row>
    <row r="46" spans="1:16" ht="13.8">
      <c r="A46" s="10"/>
      <c r="B46" s="1435" t="s">
        <v>432</v>
      </c>
      <c r="C46" s="1305"/>
      <c r="D46" s="1305"/>
      <c r="E46" s="1436">
        <v>14766</v>
      </c>
      <c r="F46" s="1437">
        <v>445169</v>
      </c>
      <c r="G46" s="10"/>
      <c r="H46" s="10"/>
    </row>
    <row r="47" spans="1:16" ht="10.5" customHeight="1">
      <c r="A47" s="10"/>
      <c r="B47" s="1656" t="s">
        <v>433</v>
      </c>
      <c r="C47" s="1551"/>
      <c r="D47" s="1551"/>
      <c r="E47" s="1438"/>
      <c r="F47" s="1437">
        <v>171225</v>
      </c>
      <c r="G47" s="10"/>
      <c r="H47" s="10"/>
    </row>
    <row r="48" spans="1:16" ht="10.5" customHeight="1">
      <c r="A48" s="10"/>
      <c r="B48" s="1656" t="s">
        <v>434</v>
      </c>
      <c r="C48" s="1551"/>
      <c r="D48" s="1551"/>
      <c r="E48" s="1438">
        <v>5911</v>
      </c>
      <c r="F48" s="1437">
        <v>20936</v>
      </c>
      <c r="G48" s="10"/>
      <c r="H48" s="10"/>
    </row>
    <row r="49" spans="1:8" ht="6" customHeight="1">
      <c r="A49" s="10"/>
      <c r="B49" s="1353"/>
      <c r="C49" s="1"/>
      <c r="D49" s="1"/>
      <c r="E49" s="1382"/>
      <c r="F49" s="1382"/>
      <c r="G49" s="10"/>
      <c r="H49" s="10"/>
    </row>
    <row r="50" spans="1:8" ht="10.5" customHeight="1">
      <c r="A50" s="1346"/>
      <c r="B50" s="1657" t="s">
        <v>435</v>
      </c>
      <c r="C50" s="1658"/>
      <c r="D50" s="1658"/>
      <c r="E50" s="1658"/>
      <c r="F50" s="1658"/>
      <c r="G50" s="1346"/>
      <c r="H50" s="10"/>
    </row>
    <row r="51" spans="1:8" ht="9.9" hidden="1" customHeight="1">
      <c r="A51" s="10"/>
      <c r="B51" s="1353"/>
      <c r="C51" s="1"/>
      <c r="D51" s="1"/>
      <c r="E51" s="1410"/>
      <c r="F51" s="1376" t="s">
        <v>436</v>
      </c>
      <c r="G51" s="10"/>
      <c r="H51" s="10"/>
    </row>
    <row r="52" spans="1:8" ht="10.5" hidden="1" customHeight="1">
      <c r="A52" s="10"/>
      <c r="B52" s="1656"/>
      <c r="C52" s="1551"/>
      <c r="D52" s="1551"/>
      <c r="E52" s="1372"/>
      <c r="F52" s="1439"/>
      <c r="G52" s="10"/>
      <c r="H52" s="10"/>
    </row>
    <row r="53" spans="1:8" ht="10.5" customHeight="1">
      <c r="A53" s="10"/>
      <c r="B53" s="1305" t="s">
        <v>437</v>
      </c>
      <c r="C53" s="1440"/>
      <c r="D53" s="1305"/>
      <c r="E53" s="1372"/>
      <c r="F53" s="1441">
        <v>24448236</v>
      </c>
      <c r="G53" s="10"/>
      <c r="H53" s="10"/>
    </row>
    <row r="54" spans="1:8" ht="10.5" customHeight="1">
      <c r="A54" s="10"/>
      <c r="B54" s="1423" t="s">
        <v>438</v>
      </c>
      <c r="C54" s="1440"/>
      <c r="D54" s="1423"/>
      <c r="E54" s="1372"/>
      <c r="F54" s="1441">
        <v>-14842</v>
      </c>
      <c r="G54" s="10"/>
      <c r="H54" s="10"/>
    </row>
    <row r="55" spans="1:8" ht="10.5" customHeight="1">
      <c r="A55" s="10"/>
      <c r="B55" s="1305" t="s">
        <v>439</v>
      </c>
      <c r="C55" s="1440"/>
      <c r="D55" s="1305"/>
      <c r="E55" s="1372"/>
      <c r="F55" s="1441">
        <v>3203943</v>
      </c>
      <c r="G55" s="10"/>
      <c r="H55" s="10"/>
    </row>
    <row r="56" spans="1:8" s="1443" customFormat="1" ht="1.5" customHeight="1">
      <c r="A56" s="1346"/>
      <c r="B56" s="1305"/>
      <c r="C56" s="1440"/>
      <c r="D56" s="1305"/>
      <c r="E56" s="1372"/>
      <c r="F56" s="1442">
        <v>27637337</v>
      </c>
      <c r="G56" s="1346"/>
      <c r="H56" s="1346"/>
    </row>
    <row r="57" spans="1:8" ht="10.5" customHeight="1">
      <c r="A57" s="10"/>
      <c r="B57" s="1305" t="s">
        <v>440</v>
      </c>
      <c r="C57" s="1440"/>
      <c r="D57" s="1305"/>
      <c r="E57" s="1372"/>
      <c r="F57" s="1441">
        <v>63948</v>
      </c>
      <c r="G57" s="10"/>
      <c r="H57" s="10"/>
    </row>
    <row r="58" spans="1:8" ht="4.5" customHeight="1">
      <c r="A58" s="10"/>
      <c r="B58" s="1305"/>
      <c r="C58" s="1440"/>
      <c r="D58" s="1305"/>
      <c r="E58" s="1372"/>
      <c r="F58" s="1444"/>
      <c r="G58" s="10"/>
      <c r="H58" s="10"/>
    </row>
    <row r="59" spans="1:8" ht="10.5" customHeight="1">
      <c r="A59" s="1346"/>
      <c r="B59" s="1657" t="s">
        <v>441</v>
      </c>
      <c r="C59" s="1658"/>
      <c r="D59" s="1658"/>
      <c r="E59" s="1658"/>
      <c r="F59" s="1658"/>
      <c r="G59" s="1346"/>
      <c r="H59" s="10"/>
    </row>
    <row r="60" spans="1:8" ht="10.5" customHeight="1">
      <c r="A60" s="10"/>
      <c r="B60" s="1306" t="s">
        <v>442</v>
      </c>
      <c r="C60" s="1305"/>
      <c r="D60" s="1305"/>
      <c r="E60" s="1372"/>
      <c r="F60" s="1445">
        <v>945852</v>
      </c>
      <c r="G60" s="10"/>
      <c r="H60" s="10"/>
    </row>
    <row r="61" spans="1:8">
      <c r="A61" s="10"/>
      <c r="B61" s="30"/>
      <c r="C61" s="30"/>
      <c r="D61" s="30"/>
      <c r="E61" s="1266"/>
      <c r="F61" s="1266"/>
      <c r="G61" s="10"/>
      <c r="H61" s="10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D3E8-B5E3-4FAB-8192-6E637617DE74}">
  <sheetPr>
    <pageSetUpPr fitToPage="1"/>
  </sheetPr>
  <dimension ref="A1:M48"/>
  <sheetViews>
    <sheetView showGridLines="0" zoomScaleNormal="100" zoomScalePageLayoutView="125" workbookViewId="0">
      <selection activeCell="D34" sqref="D34:F34"/>
    </sheetView>
  </sheetViews>
  <sheetFormatPr defaultColWidth="8.88671875" defaultRowHeight="12"/>
  <cols>
    <col min="1" max="1" width="1.88671875" style="8" customWidth="1"/>
    <col min="2" max="2" width="1.44140625" style="8" hidden="1" customWidth="1"/>
    <col min="3" max="5" width="2.88671875" style="8" customWidth="1"/>
    <col min="6" max="6" width="80.5546875" style="8" customWidth="1"/>
    <col min="7" max="7" width="19.44140625" style="8" customWidth="1"/>
    <col min="8" max="8" width="18.88671875" style="8" customWidth="1"/>
    <col min="9" max="9" width="0.88671875" style="8" customWidth="1"/>
    <col min="10" max="10" width="19.88671875" style="8" customWidth="1"/>
    <col min="11" max="11" width="20.109375" style="8" customWidth="1"/>
    <col min="12" max="12" width="0.88671875" style="8" customWidth="1"/>
    <col min="13" max="13" width="10.88671875" style="59" bestFit="1" customWidth="1"/>
    <col min="14" max="15" width="14.5546875" style="8" customWidth="1"/>
    <col min="16" max="16384" width="8.88671875" style="8"/>
  </cols>
  <sheetData>
    <row r="1" spans="1:13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2" customHeight="1">
      <c r="A2" s="60"/>
      <c r="B2" s="60"/>
      <c r="C2" s="1463"/>
      <c r="D2" s="1464"/>
      <c r="E2" s="1464"/>
      <c r="F2" s="1464"/>
      <c r="G2" s="1465" t="s">
        <v>28</v>
      </c>
      <c r="H2" s="1465"/>
      <c r="I2" s="61"/>
      <c r="J2" s="1465" t="s">
        <v>29</v>
      </c>
      <c r="K2" s="1465"/>
      <c r="L2" s="1"/>
    </row>
    <row r="3" spans="1:13" s="63" customFormat="1" ht="12" customHeight="1">
      <c r="A3" s="62"/>
      <c r="B3" s="62"/>
      <c r="G3" s="1466" t="s">
        <v>30</v>
      </c>
      <c r="H3" s="1466"/>
      <c r="I3" s="64"/>
      <c r="J3" s="1466" t="str">
        <f>G3</f>
        <v>December 31,</v>
      </c>
      <c r="K3" s="1466"/>
      <c r="L3" s="65"/>
      <c r="M3" s="66"/>
    </row>
    <row r="4" spans="1:13" ht="12" customHeight="1">
      <c r="A4" s="67"/>
      <c r="B4" s="67"/>
      <c r="C4" s="68" t="s">
        <v>31</v>
      </c>
      <c r="D4" s="69"/>
      <c r="E4" s="69"/>
      <c r="F4" s="69"/>
      <c r="G4" s="70">
        <v>2022</v>
      </c>
      <c r="H4" s="71">
        <v>2021</v>
      </c>
      <c r="I4" s="72"/>
      <c r="J4" s="70">
        <v>2022</v>
      </c>
      <c r="K4" s="71">
        <v>2021</v>
      </c>
      <c r="L4" s="1"/>
    </row>
    <row r="5" spans="1:13" ht="12" customHeight="1">
      <c r="A5" s="73"/>
      <c r="B5" s="73"/>
      <c r="C5" s="1467" t="s">
        <v>32</v>
      </c>
      <c r="D5" s="1458"/>
      <c r="E5" s="1458"/>
      <c r="F5" s="1458"/>
      <c r="G5" s="74"/>
      <c r="H5" s="75"/>
      <c r="I5" s="76"/>
      <c r="J5" s="74"/>
      <c r="K5" s="77"/>
      <c r="L5" s="1"/>
    </row>
    <row r="6" spans="1:13" ht="12" customHeight="1">
      <c r="A6" s="73"/>
      <c r="B6" s="73"/>
      <c r="C6" s="78"/>
      <c r="D6" s="1458" t="s">
        <v>33</v>
      </c>
      <c r="E6" s="1458"/>
      <c r="F6" s="1458"/>
      <c r="G6" s="43">
        <v>1591012</v>
      </c>
      <c r="H6" s="79">
        <v>1074294</v>
      </c>
      <c r="I6" s="80"/>
      <c r="J6" s="43">
        <v>4913171</v>
      </c>
      <c r="K6" s="79">
        <v>4147994</v>
      </c>
      <c r="L6" s="1"/>
    </row>
    <row r="7" spans="1:13" ht="12" customHeight="1">
      <c r="A7" s="73"/>
      <c r="B7" s="73"/>
      <c r="C7" s="78"/>
      <c r="D7" s="1458" t="s">
        <v>34</v>
      </c>
      <c r="E7" s="1458"/>
      <c r="F7" s="1458"/>
      <c r="G7" s="46">
        <v>154669</v>
      </c>
      <c r="H7" s="81">
        <v>199954</v>
      </c>
      <c r="I7" s="80"/>
      <c r="J7" s="46">
        <v>1039585</v>
      </c>
      <c r="K7" s="81">
        <v>590750</v>
      </c>
      <c r="L7" s="1"/>
    </row>
    <row r="8" spans="1:13" ht="12" customHeight="1">
      <c r="A8" s="73"/>
      <c r="B8" s="73"/>
      <c r="C8" s="78"/>
      <c r="D8" s="1458" t="s">
        <v>35</v>
      </c>
      <c r="E8" s="1458"/>
      <c r="F8" s="1458"/>
      <c r="G8" s="46">
        <v>5911</v>
      </c>
      <c r="H8" s="82">
        <v>2985</v>
      </c>
      <c r="I8" s="80"/>
      <c r="J8" s="46">
        <v>20936</v>
      </c>
      <c r="K8" s="82">
        <v>20696</v>
      </c>
      <c r="L8" s="1"/>
    </row>
    <row r="9" spans="1:13" ht="12" customHeight="1">
      <c r="A9" s="73"/>
      <c r="B9" s="73"/>
      <c r="C9" s="78"/>
      <c r="D9" s="83"/>
      <c r="E9" s="1462" t="s">
        <v>36</v>
      </c>
      <c r="F9" s="1462"/>
      <c r="G9" s="57">
        <v>1751592</v>
      </c>
      <c r="H9" s="84">
        <v>1277233</v>
      </c>
      <c r="I9" s="80"/>
      <c r="J9" s="57">
        <v>5973692</v>
      </c>
      <c r="K9" s="84">
        <v>4759440</v>
      </c>
      <c r="L9" s="1"/>
    </row>
    <row r="10" spans="1:13" ht="12" hidden="1" customHeight="1">
      <c r="A10" s="73"/>
      <c r="B10" s="73"/>
      <c r="C10" s="78"/>
      <c r="D10" s="83"/>
      <c r="E10" s="83"/>
      <c r="F10" s="83"/>
      <c r="G10" s="85"/>
      <c r="H10" s="86"/>
      <c r="I10" s="80"/>
      <c r="J10" s="85"/>
      <c r="K10" s="86"/>
      <c r="L10" s="1"/>
    </row>
    <row r="11" spans="1:13" ht="12" customHeight="1">
      <c r="A11" s="87"/>
      <c r="B11" s="87"/>
      <c r="C11" s="1455" t="s">
        <v>37</v>
      </c>
      <c r="D11" s="1456"/>
      <c r="E11" s="1456"/>
      <c r="F11" s="1456"/>
      <c r="G11" s="88"/>
      <c r="H11" s="89"/>
      <c r="I11" s="80"/>
      <c r="J11" s="88"/>
      <c r="K11" s="89"/>
      <c r="L11" s="1"/>
    </row>
    <row r="12" spans="1:13" ht="12" customHeight="1">
      <c r="A12" s="73"/>
      <c r="B12" s="73"/>
      <c r="C12" s="78"/>
      <c r="D12" s="1458" t="s">
        <v>38</v>
      </c>
      <c r="E12" s="1458"/>
      <c r="F12" s="1458"/>
      <c r="G12" s="46">
        <v>374892</v>
      </c>
      <c r="H12" s="81">
        <v>261692</v>
      </c>
      <c r="I12" s="80"/>
      <c r="J12" s="46">
        <v>1205738</v>
      </c>
      <c r="K12" s="81">
        <v>1041316</v>
      </c>
      <c r="L12" s="1"/>
    </row>
    <row r="13" spans="1:13" ht="12" customHeight="1">
      <c r="A13" s="73"/>
      <c r="B13" s="73"/>
      <c r="C13" s="78"/>
      <c r="D13" s="1458" t="s">
        <v>34</v>
      </c>
      <c r="E13" s="1458"/>
      <c r="F13" s="1458"/>
      <c r="G13" s="46">
        <v>63938</v>
      </c>
      <c r="H13" s="81">
        <v>60233</v>
      </c>
      <c r="I13" s="80"/>
      <c r="J13" s="46">
        <v>303356</v>
      </c>
      <c r="K13" s="81">
        <v>207171</v>
      </c>
      <c r="L13" s="1"/>
    </row>
    <row r="14" spans="1:13" ht="12" customHeight="1">
      <c r="A14" s="73"/>
      <c r="B14" s="73"/>
      <c r="C14" s="78"/>
      <c r="D14" s="1458" t="s">
        <v>39</v>
      </c>
      <c r="E14" s="1458"/>
      <c r="F14" s="1458"/>
      <c r="G14" s="46">
        <v>85420</v>
      </c>
      <c r="H14" s="81">
        <v>73823</v>
      </c>
      <c r="I14" s="80"/>
      <c r="J14" s="46">
        <v>331083</v>
      </c>
      <c r="K14" s="81">
        <v>293167</v>
      </c>
      <c r="L14" s="1"/>
    </row>
    <row r="15" spans="1:13" ht="12" customHeight="1">
      <c r="A15" s="73"/>
      <c r="B15" s="73"/>
      <c r="C15" s="78"/>
      <c r="D15" s="1458" t="s">
        <v>40</v>
      </c>
      <c r="E15" s="1458"/>
      <c r="F15" s="1458"/>
      <c r="G15" s="46">
        <v>612367</v>
      </c>
      <c r="H15" s="81">
        <v>396825</v>
      </c>
      <c r="I15" s="80"/>
      <c r="J15" s="46">
        <v>1812777</v>
      </c>
      <c r="K15" s="81">
        <v>1577942</v>
      </c>
      <c r="L15" s="1"/>
    </row>
    <row r="16" spans="1:13" ht="12" customHeight="1">
      <c r="A16" s="73"/>
      <c r="B16" s="73"/>
      <c r="C16" s="78"/>
      <c r="D16" s="1458" t="s">
        <v>41</v>
      </c>
      <c r="E16" s="1458"/>
      <c r="F16" s="1458"/>
      <c r="G16" s="46">
        <v>12122</v>
      </c>
      <c r="H16" s="82">
        <v>7384</v>
      </c>
      <c r="I16" s="80"/>
      <c r="J16" s="46">
        <v>40336</v>
      </c>
      <c r="K16" s="82">
        <v>22435</v>
      </c>
      <c r="L16" s="1"/>
    </row>
    <row r="17" spans="1:12" ht="12" customHeight="1">
      <c r="A17" s="73"/>
      <c r="B17" s="73"/>
      <c r="C17" s="78"/>
      <c r="D17" s="83"/>
      <c r="E17" s="1461" t="s">
        <v>42</v>
      </c>
      <c r="F17" s="1461"/>
      <c r="G17" s="57">
        <v>1148739</v>
      </c>
      <c r="H17" s="84">
        <v>799957</v>
      </c>
      <c r="I17" s="80"/>
      <c r="J17" s="57">
        <v>3693290</v>
      </c>
      <c r="K17" s="84">
        <v>3142031</v>
      </c>
      <c r="L17" s="1"/>
    </row>
    <row r="18" spans="1:12" ht="12" customHeight="1">
      <c r="A18" s="73"/>
      <c r="B18" s="73"/>
      <c r="C18" s="90"/>
      <c r="D18" s="73"/>
      <c r="E18" s="73"/>
      <c r="F18" s="73"/>
      <c r="G18" s="91"/>
      <c r="H18" s="89"/>
      <c r="I18" s="80"/>
      <c r="J18" s="91"/>
      <c r="K18" s="89"/>
      <c r="L18" s="1"/>
    </row>
    <row r="19" spans="1:12" ht="12" customHeight="1">
      <c r="A19" s="73"/>
      <c r="B19" s="73"/>
      <c r="C19" s="1459" t="s">
        <v>43</v>
      </c>
      <c r="D19" s="1460"/>
      <c r="E19" s="1460"/>
      <c r="F19" s="1460"/>
      <c r="G19" s="92">
        <v>602853</v>
      </c>
      <c r="H19" s="92">
        <v>477276</v>
      </c>
      <c r="I19" s="93"/>
      <c r="J19" s="92">
        <v>2280402</v>
      </c>
      <c r="K19" s="92">
        <v>1617409</v>
      </c>
      <c r="L19" s="1"/>
    </row>
    <row r="20" spans="1:12" ht="12" customHeight="1">
      <c r="A20" s="73"/>
      <c r="B20" s="73"/>
      <c r="C20" s="90"/>
      <c r="D20" s="1454" t="s">
        <v>44</v>
      </c>
      <c r="E20" s="1454"/>
      <c r="F20" s="1454"/>
      <c r="G20" s="46">
        <v>207059</v>
      </c>
      <c r="H20" s="81">
        <v>316607</v>
      </c>
      <c r="I20" s="80"/>
      <c r="J20" s="46">
        <v>597745</v>
      </c>
      <c r="K20" s="81">
        <v>817017</v>
      </c>
      <c r="L20" s="1"/>
    </row>
    <row r="21" spans="1:12" ht="11.25" customHeight="1">
      <c r="A21" s="73"/>
      <c r="B21" s="73"/>
      <c r="C21" s="90"/>
      <c r="D21" s="1454" t="s">
        <v>45</v>
      </c>
      <c r="E21" s="1454"/>
      <c r="F21" s="1454"/>
      <c r="G21" s="46">
        <v>3537</v>
      </c>
      <c r="H21" s="94">
        <v>414390</v>
      </c>
      <c r="I21" s="95"/>
      <c r="J21" s="46">
        <v>589391</v>
      </c>
      <c r="K21" s="94">
        <v>772570</v>
      </c>
      <c r="L21" s="1"/>
    </row>
    <row r="22" spans="1:12" ht="12" customHeight="1">
      <c r="A22" s="73"/>
      <c r="B22" s="73"/>
      <c r="C22" s="1459" t="s">
        <v>46</v>
      </c>
      <c r="D22" s="1460"/>
      <c r="E22" s="1460"/>
      <c r="F22" s="1460"/>
      <c r="G22" s="92">
        <v>813449</v>
      </c>
      <c r="H22" s="92">
        <v>1208273</v>
      </c>
      <c r="I22" s="93"/>
      <c r="J22" s="92">
        <v>3467538</v>
      </c>
      <c r="K22" s="92">
        <v>3206996</v>
      </c>
      <c r="L22" s="1"/>
    </row>
    <row r="23" spans="1:12" ht="12" hidden="1" customHeight="1">
      <c r="A23" s="73"/>
      <c r="B23" s="73"/>
      <c r="C23" s="90"/>
      <c r="D23" s="73"/>
      <c r="E23" s="73"/>
      <c r="F23" s="73"/>
      <c r="G23" s="96"/>
      <c r="H23" s="97"/>
      <c r="I23" s="80"/>
      <c r="J23" s="96"/>
      <c r="K23" s="97"/>
      <c r="L23" s="1"/>
    </row>
    <row r="24" spans="1:12" ht="12" customHeight="1">
      <c r="A24" s="73"/>
      <c r="B24" s="73"/>
      <c r="C24" s="1455" t="s">
        <v>47</v>
      </c>
      <c r="D24" s="1456"/>
      <c r="E24" s="1456"/>
      <c r="F24" s="1456"/>
      <c r="G24" s="98"/>
      <c r="H24" s="99"/>
      <c r="I24" s="80"/>
      <c r="J24" s="98"/>
      <c r="K24" s="97"/>
      <c r="L24" s="1"/>
    </row>
    <row r="25" spans="1:12" ht="12" customHeight="1">
      <c r="A25" s="87"/>
      <c r="B25" s="87"/>
      <c r="C25" s="78"/>
      <c r="D25" s="1454" t="s">
        <v>48</v>
      </c>
      <c r="E25" s="1454"/>
      <c r="F25" s="1454"/>
      <c r="G25" s="46">
        <v>69391</v>
      </c>
      <c r="H25" s="81">
        <v>172969</v>
      </c>
      <c r="I25" s="80"/>
      <c r="J25" s="46">
        <v>310872</v>
      </c>
      <c r="K25" s="81">
        <v>404255</v>
      </c>
      <c r="L25" s="1"/>
    </row>
    <row r="26" spans="1:12" ht="12" hidden="1" customHeight="1">
      <c r="A26" s="73"/>
      <c r="B26" s="73"/>
      <c r="C26" s="78"/>
      <c r="D26" s="1454" t="s">
        <v>49</v>
      </c>
      <c r="E26" s="1454"/>
      <c r="F26" s="1454"/>
      <c r="G26" s="46"/>
      <c r="H26" s="81"/>
      <c r="I26" s="80"/>
      <c r="J26" s="46"/>
      <c r="K26" s="81"/>
      <c r="L26" s="1"/>
    </row>
    <row r="27" spans="1:12" ht="12" customHeight="1">
      <c r="A27" s="73"/>
      <c r="B27" s="73"/>
      <c r="C27" s="78"/>
      <c r="D27" s="1454" t="s">
        <v>50</v>
      </c>
      <c r="E27" s="1454"/>
      <c r="F27" s="1454"/>
      <c r="G27" s="46">
        <v>-120796</v>
      </c>
      <c r="H27" s="81">
        <v>-62897</v>
      </c>
      <c r="I27" s="80"/>
      <c r="J27" s="46">
        <v>-309037</v>
      </c>
      <c r="K27" s="81">
        <v>-266228</v>
      </c>
      <c r="L27" s="1"/>
    </row>
    <row r="28" spans="1:12" ht="12" customHeight="1">
      <c r="A28" s="73"/>
      <c r="B28" s="73"/>
      <c r="C28" s="78"/>
      <c r="D28" s="1454" t="s">
        <v>51</v>
      </c>
      <c r="E28" s="1454"/>
      <c r="F28" s="1454"/>
      <c r="G28" s="46">
        <v>-123002</v>
      </c>
      <c r="H28" s="81">
        <v>22419</v>
      </c>
      <c r="I28" s="80"/>
      <c r="J28" s="46">
        <v>241621</v>
      </c>
      <c r="K28" s="81">
        <v>165278</v>
      </c>
      <c r="L28" s="1"/>
    </row>
    <row r="29" spans="1:12" ht="12" customHeight="1">
      <c r="A29" s="73"/>
      <c r="B29" s="73"/>
      <c r="C29" s="78"/>
      <c r="D29" s="1454" t="s">
        <v>52</v>
      </c>
      <c r="E29" s="1454"/>
      <c r="F29" s="1454"/>
      <c r="G29" s="46">
        <v>-1289</v>
      </c>
      <c r="H29" s="82">
        <v>0</v>
      </c>
      <c r="I29" s="80"/>
      <c r="J29" s="46">
        <v>-20184</v>
      </c>
      <c r="K29" s="82">
        <v>-187453</v>
      </c>
      <c r="L29" s="1"/>
    </row>
    <row r="30" spans="1:12" ht="12" customHeight="1">
      <c r="A30" s="73"/>
      <c r="B30" s="73"/>
      <c r="C30" s="78"/>
      <c r="D30" s="83"/>
      <c r="E30" s="100" t="s">
        <v>53</v>
      </c>
      <c r="F30" s="100"/>
      <c r="G30" s="57">
        <v>-175696</v>
      </c>
      <c r="H30" s="101">
        <v>132491</v>
      </c>
      <c r="I30" s="80"/>
      <c r="J30" s="57">
        <v>223272</v>
      </c>
      <c r="K30" s="101">
        <v>115852</v>
      </c>
      <c r="L30" s="1"/>
    </row>
    <row r="31" spans="1:12" ht="12" customHeight="1">
      <c r="A31" s="73"/>
      <c r="B31" s="73"/>
      <c r="C31" s="78"/>
      <c r="D31" s="83"/>
      <c r="E31" s="83"/>
      <c r="F31" s="83"/>
      <c r="G31" s="85"/>
      <c r="H31" s="86"/>
      <c r="I31" s="80"/>
      <c r="J31" s="85"/>
      <c r="K31" s="86"/>
      <c r="L31" s="1"/>
    </row>
    <row r="32" spans="1:12" ht="12" customHeight="1">
      <c r="A32" s="73"/>
      <c r="B32" s="73"/>
      <c r="C32" s="1455" t="s">
        <v>54</v>
      </c>
      <c r="D32" s="1456"/>
      <c r="E32" s="1456"/>
      <c r="F32" s="1456"/>
      <c r="G32" s="46">
        <v>637753</v>
      </c>
      <c r="H32" s="81">
        <v>1340764</v>
      </c>
      <c r="I32" s="80"/>
      <c r="J32" s="46">
        <v>3690810</v>
      </c>
      <c r="K32" s="81">
        <v>3322848</v>
      </c>
      <c r="L32" s="1"/>
    </row>
    <row r="33" spans="1:12" ht="12" customHeight="1">
      <c r="A33" s="87"/>
      <c r="B33" s="87"/>
      <c r="C33" s="78"/>
      <c r="D33" s="1454" t="s">
        <v>55</v>
      </c>
      <c r="E33" s="1454"/>
      <c r="F33" s="1454"/>
      <c r="G33" s="46">
        <v>-28763</v>
      </c>
      <c r="H33" s="81">
        <v>-48638</v>
      </c>
      <c r="I33" s="80"/>
      <c r="J33" s="46">
        <v>-122774</v>
      </c>
      <c r="K33" s="81">
        <v>-172936</v>
      </c>
      <c r="L33" s="1"/>
    </row>
    <row r="34" spans="1:12" ht="12" customHeight="1">
      <c r="A34" s="73"/>
      <c r="B34" s="73"/>
      <c r="C34" s="78"/>
      <c r="D34" s="1454" t="s">
        <v>56</v>
      </c>
      <c r="E34" s="1454"/>
      <c r="F34" s="1454"/>
      <c r="G34" s="50">
        <v>11076</v>
      </c>
      <c r="H34" s="81">
        <v>8727</v>
      </c>
      <c r="I34" s="80"/>
      <c r="J34" s="50">
        <v>-12638</v>
      </c>
      <c r="K34" s="81">
        <v>-1322</v>
      </c>
      <c r="L34" s="1"/>
    </row>
    <row r="35" spans="1:12" ht="12" customHeight="1">
      <c r="A35" s="73"/>
      <c r="B35" s="73"/>
      <c r="C35" s="1455" t="s">
        <v>57</v>
      </c>
      <c r="D35" s="1456"/>
      <c r="E35" s="1456"/>
      <c r="F35" s="1456"/>
      <c r="G35" s="52">
        <v>620066</v>
      </c>
      <c r="H35" s="84">
        <v>1300853</v>
      </c>
      <c r="I35" s="80"/>
      <c r="J35" s="52">
        <v>3555398</v>
      </c>
      <c r="K35" s="84">
        <v>3148590</v>
      </c>
      <c r="L35" s="1"/>
    </row>
    <row r="36" spans="1:12" ht="12" customHeight="1">
      <c r="A36" s="87"/>
      <c r="B36" s="87"/>
      <c r="C36" s="1453" t="s">
        <v>58</v>
      </c>
      <c r="D36" s="1454"/>
      <c r="E36" s="1454"/>
      <c r="F36" s="1454"/>
      <c r="G36" s="52">
        <v>-19354</v>
      </c>
      <c r="H36" s="82">
        <v>-17307</v>
      </c>
      <c r="I36" s="80"/>
      <c r="J36" s="52">
        <v>-98611</v>
      </c>
      <c r="K36" s="82">
        <v>-127075</v>
      </c>
      <c r="L36" s="1"/>
    </row>
    <row r="37" spans="1:12" ht="12" customHeight="1">
      <c r="A37" s="73"/>
      <c r="B37" s="73"/>
      <c r="C37" s="1453" t="s">
        <v>59</v>
      </c>
      <c r="D37" s="1454"/>
      <c r="E37" s="1454"/>
      <c r="F37" s="1454"/>
      <c r="G37" s="50">
        <v>-13498</v>
      </c>
      <c r="H37" s="102">
        <v>-34884</v>
      </c>
      <c r="I37" s="80"/>
      <c r="J37" s="50">
        <v>-91931</v>
      </c>
      <c r="K37" s="102">
        <v>-81792</v>
      </c>
      <c r="L37" s="1"/>
    </row>
    <row r="38" spans="1:12" ht="12" customHeight="1">
      <c r="A38" s="73"/>
      <c r="B38" s="73"/>
      <c r="C38" s="1455" t="s">
        <v>60</v>
      </c>
      <c r="D38" s="1456"/>
      <c r="E38" s="1456"/>
      <c r="F38" s="1456"/>
      <c r="G38" s="52">
        <v>587214</v>
      </c>
      <c r="H38" s="82">
        <v>1248662</v>
      </c>
      <c r="I38" s="80"/>
      <c r="J38" s="52">
        <v>3364856</v>
      </c>
      <c r="K38" s="82">
        <v>2939723</v>
      </c>
      <c r="L38" s="1"/>
    </row>
    <row r="39" spans="1:12" ht="12" customHeight="1">
      <c r="A39" s="87"/>
      <c r="B39" s="87"/>
      <c r="C39" s="1457" t="s">
        <v>61</v>
      </c>
      <c r="D39" s="1458"/>
      <c r="E39" s="1458"/>
      <c r="F39" s="1458"/>
      <c r="G39" s="52">
        <v>-1460</v>
      </c>
      <c r="H39" s="81">
        <v>-1538</v>
      </c>
      <c r="I39" s="80"/>
      <c r="J39" s="52">
        <v>-6060</v>
      </c>
      <c r="K39" s="81">
        <v>-6152</v>
      </c>
      <c r="L39" s="1"/>
    </row>
    <row r="40" spans="1:12" ht="12" hidden="1" customHeight="1">
      <c r="A40" s="73"/>
      <c r="B40" s="73"/>
      <c r="C40" s="1457" t="s">
        <v>62</v>
      </c>
      <c r="D40" s="1458"/>
      <c r="E40" s="1458"/>
      <c r="F40" s="1458"/>
      <c r="G40" s="103">
        <v>0</v>
      </c>
      <c r="H40" s="104">
        <v>0</v>
      </c>
      <c r="I40" s="105"/>
      <c r="J40" s="103">
        <v>0</v>
      </c>
      <c r="K40" s="104"/>
      <c r="L40" s="1"/>
    </row>
    <row r="41" spans="1:12" ht="12" customHeight="1">
      <c r="A41" s="87"/>
      <c r="B41" s="87"/>
      <c r="C41" s="1451" t="s">
        <v>63</v>
      </c>
      <c r="D41" s="1452"/>
      <c r="E41" s="1452"/>
      <c r="F41" s="1452"/>
      <c r="G41" s="106">
        <v>585754</v>
      </c>
      <c r="H41" s="106">
        <v>1247124</v>
      </c>
      <c r="I41" s="106" t="e">
        <v>#REF!</v>
      </c>
      <c r="J41" s="106">
        <v>3358796</v>
      </c>
      <c r="K41" s="106">
        <v>2933571</v>
      </c>
      <c r="L41" s="1"/>
    </row>
    <row r="42" spans="1:12" ht="12" customHeight="1">
      <c r="A42" s="87"/>
      <c r="B42" s="87"/>
      <c r="C42" s="1453" t="s">
        <v>64</v>
      </c>
      <c r="D42" s="1454"/>
      <c r="E42" s="1454"/>
      <c r="F42" s="1454"/>
      <c r="G42" s="46">
        <v>946953.39492100663</v>
      </c>
      <c r="H42" s="81">
        <v>765559</v>
      </c>
      <c r="I42" s="80"/>
      <c r="J42" s="46">
        <v>811607.50042483245</v>
      </c>
      <c r="K42" s="81">
        <v>764762</v>
      </c>
      <c r="L42" s="1"/>
    </row>
    <row r="43" spans="1:12" ht="12" customHeight="1">
      <c r="A43" s="73"/>
      <c r="B43" s="73"/>
      <c r="C43" s="1451" t="s">
        <v>65</v>
      </c>
      <c r="D43" s="1452"/>
      <c r="E43" s="1452"/>
      <c r="F43" s="1452"/>
      <c r="G43" s="107">
        <v>0.63291762310012656</v>
      </c>
      <c r="H43" s="107">
        <v>1.6747024482164996</v>
      </c>
      <c r="I43" s="108"/>
      <c r="J43" s="107">
        <v>4.2520960817927049</v>
      </c>
      <c r="K43" s="107">
        <v>3.9432717276937086</v>
      </c>
      <c r="L43" s="1"/>
    </row>
    <row r="44" spans="1:12" ht="12" customHeight="1">
      <c r="A44" s="2"/>
      <c r="B44" s="2"/>
      <c r="C44" s="2"/>
      <c r="D44" s="2"/>
      <c r="E44" s="2"/>
      <c r="F44" s="2"/>
      <c r="G44" s="109"/>
      <c r="H44" s="1"/>
      <c r="I44" s="1"/>
      <c r="J44" s="109"/>
      <c r="K44" s="1"/>
      <c r="L44" s="1"/>
    </row>
    <row r="45" spans="1:12" ht="12" customHeight="1">
      <c r="A45" s="2"/>
      <c r="B45" s="2"/>
      <c r="C45" s="2"/>
      <c r="D45" s="2"/>
      <c r="E45" s="2"/>
      <c r="F45" s="2"/>
      <c r="G45" s="109"/>
      <c r="H45" s="1"/>
      <c r="I45" s="1"/>
      <c r="J45" s="1"/>
      <c r="K45" s="1"/>
      <c r="L45" s="1"/>
    </row>
    <row r="46" spans="1:12" hidden="1"/>
    <row r="47" spans="1:12" hidden="1">
      <c r="G47" s="110"/>
      <c r="H47" s="111"/>
    </row>
    <row r="48" spans="1:12" hidden="1"/>
  </sheetData>
  <sheetProtection formatCells="0" formatColumns="0" formatRows="0" sort="0" autoFilter="0" pivotTables="0"/>
  <mergeCells count="39">
    <mergeCell ref="C5:F5"/>
    <mergeCell ref="C2:F2"/>
    <mergeCell ref="G2:H2"/>
    <mergeCell ref="J2:K2"/>
    <mergeCell ref="G3:H3"/>
    <mergeCell ref="J3:K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</mergeCells>
  <pageMargins left="0.7" right="0.7" top="0.75" bottom="0.75" header="0.3" footer="0.3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51CC-A8B6-4559-8A42-76E1F7C12F70}">
  <sheetPr>
    <pageSetUpPr fitToPage="1"/>
  </sheetPr>
  <dimension ref="A1:S45"/>
  <sheetViews>
    <sheetView showGridLines="0" zoomScale="80" zoomScaleNormal="80" zoomScalePageLayoutView="125" workbookViewId="0">
      <selection activeCell="F7" sqref="F7:J44"/>
    </sheetView>
  </sheetViews>
  <sheetFormatPr defaultColWidth="8.88671875" defaultRowHeight="12"/>
  <cols>
    <col min="1" max="1" width="1.6640625" style="114" customWidth="1"/>
    <col min="2" max="4" width="2.6640625" style="114" customWidth="1"/>
    <col min="5" max="5" width="89" style="114" customWidth="1"/>
    <col min="6" max="7" width="16.6640625" style="114" customWidth="1"/>
    <col min="8" max="8" width="0.5546875" style="114" customWidth="1"/>
    <col min="9" max="10" width="16.6640625" style="114" customWidth="1"/>
    <col min="11" max="11" width="4" style="114" customWidth="1"/>
    <col min="12" max="12" width="10.33203125" style="113" customWidth="1"/>
    <col min="13" max="13" width="9.6640625" style="113" customWidth="1"/>
    <col min="14" max="14" width="9.5546875" style="112" customWidth="1"/>
    <col min="15" max="20" width="8.88671875" style="114" customWidth="1"/>
    <col min="21" max="16384" width="8.88671875" style="114"/>
  </cols>
  <sheetData>
    <row r="1" spans="1:19" ht="12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9" ht="12" customHeight="1">
      <c r="A2" s="112"/>
      <c r="B2" s="1468"/>
      <c r="C2" s="1468"/>
      <c r="D2" s="1468"/>
      <c r="E2" s="1468"/>
      <c r="F2" s="1472" t="s">
        <v>28</v>
      </c>
      <c r="G2" s="1472"/>
      <c r="H2" s="115"/>
      <c r="I2" s="1472" t="s">
        <v>29</v>
      </c>
      <c r="J2" s="1472"/>
      <c r="K2" s="112"/>
    </row>
    <row r="3" spans="1:19" ht="12" customHeight="1">
      <c r="A3" s="112"/>
      <c r="B3" s="116"/>
      <c r="C3" s="116"/>
      <c r="D3" s="116"/>
      <c r="E3" s="116"/>
      <c r="F3" s="1473" t="s">
        <v>30</v>
      </c>
      <c r="G3" s="1473"/>
      <c r="H3" s="115"/>
      <c r="I3" s="1473" t="str">
        <f>F3</f>
        <v>December 31,</v>
      </c>
      <c r="J3" s="1473"/>
      <c r="K3" s="112"/>
    </row>
    <row r="4" spans="1:19" ht="12" customHeight="1">
      <c r="A4" s="112"/>
      <c r="B4" s="117" t="s">
        <v>22</v>
      </c>
      <c r="C4" s="117"/>
      <c r="D4" s="117"/>
      <c r="E4" s="117"/>
      <c r="F4" s="118">
        <v>2022</v>
      </c>
      <c r="G4" s="119">
        <v>2021</v>
      </c>
      <c r="H4" s="115"/>
      <c r="I4" s="118">
        <v>2022</v>
      </c>
      <c r="J4" s="119">
        <v>2021</v>
      </c>
      <c r="K4" s="112"/>
    </row>
    <row r="5" spans="1:19" ht="3.9" hidden="1" customHeight="1">
      <c r="A5" s="112"/>
      <c r="B5" s="1474"/>
      <c r="C5" s="1474"/>
      <c r="D5" s="1474"/>
      <c r="E5" s="1474"/>
      <c r="F5" s="120"/>
      <c r="G5" s="121"/>
      <c r="H5" s="121"/>
      <c r="I5" s="122"/>
      <c r="J5" s="121"/>
      <c r="K5" s="112"/>
    </row>
    <row r="6" spans="1:19" ht="3.9" hidden="1" customHeight="1">
      <c r="A6" s="112"/>
      <c r="B6" s="123"/>
      <c r="C6" s="123"/>
      <c r="D6" s="123"/>
      <c r="E6" s="123"/>
      <c r="F6" s="120"/>
      <c r="G6" s="121"/>
      <c r="H6" s="121"/>
      <c r="I6" s="122"/>
      <c r="J6" s="121"/>
      <c r="K6" s="112"/>
    </row>
    <row r="7" spans="1:19" ht="12" customHeight="1">
      <c r="A7" s="112"/>
      <c r="B7" s="1468" t="s">
        <v>66</v>
      </c>
      <c r="C7" s="1468"/>
      <c r="D7" s="1468"/>
      <c r="E7" s="1468"/>
      <c r="F7" s="124">
        <v>585754</v>
      </c>
      <c r="G7" s="125">
        <v>1247124</v>
      </c>
      <c r="H7" s="126"/>
      <c r="I7" s="124">
        <v>3358796</v>
      </c>
      <c r="J7" s="125">
        <v>2933571</v>
      </c>
      <c r="K7" s="127"/>
    </row>
    <row r="8" spans="1:19" ht="12" customHeight="1">
      <c r="A8" s="112"/>
      <c r="B8" s="1468" t="s">
        <v>67</v>
      </c>
      <c r="C8" s="1468"/>
      <c r="D8" s="1468"/>
      <c r="E8" s="1468"/>
      <c r="F8" s="128"/>
      <c r="G8" s="129"/>
      <c r="H8" s="130"/>
      <c r="I8" s="128"/>
      <c r="J8" s="129"/>
      <c r="K8" s="127"/>
    </row>
    <row r="9" spans="1:19" ht="12" customHeight="1">
      <c r="A9" s="112"/>
      <c r="B9" s="116"/>
      <c r="C9" s="1468" t="s">
        <v>68</v>
      </c>
      <c r="D9" s="1468"/>
      <c r="E9" s="1468"/>
      <c r="F9" s="131">
        <v>599949</v>
      </c>
      <c r="G9" s="129">
        <v>384333</v>
      </c>
      <c r="H9" s="132"/>
      <c r="I9" s="131">
        <v>1763214</v>
      </c>
      <c r="J9" s="129">
        <v>1533532</v>
      </c>
      <c r="K9" s="127"/>
    </row>
    <row r="10" spans="1:19" ht="12" customHeight="1">
      <c r="A10" s="112"/>
      <c r="B10" s="116"/>
      <c r="C10" s="1470" t="s">
        <v>69</v>
      </c>
      <c r="D10" s="1470"/>
      <c r="E10" s="1470"/>
      <c r="F10" s="131">
        <v>-3537</v>
      </c>
      <c r="G10" s="129">
        <v>-417309.75290999998</v>
      </c>
      <c r="H10" s="132"/>
      <c r="I10" s="131">
        <v>-595033</v>
      </c>
      <c r="J10" s="129">
        <v>-748853.75291000004</v>
      </c>
      <c r="K10" s="127"/>
    </row>
    <row r="11" spans="1:19" ht="12" customHeight="1">
      <c r="A11" s="112"/>
      <c r="B11" s="116"/>
      <c r="C11" s="1468" t="s">
        <v>70</v>
      </c>
      <c r="D11" s="1468"/>
      <c r="E11" s="1468"/>
      <c r="F11" s="131">
        <v>-16505</v>
      </c>
      <c r="G11" s="129">
        <v>4697</v>
      </c>
      <c r="H11" s="132"/>
      <c r="I11" s="131">
        <v>-12692</v>
      </c>
      <c r="J11" s="129">
        <v>4957</v>
      </c>
      <c r="K11" s="127"/>
    </row>
    <row r="12" spans="1:19" ht="12" customHeight="1">
      <c r="A12" s="112"/>
      <c r="B12" s="116"/>
      <c r="C12" s="1468" t="s">
        <v>71</v>
      </c>
      <c r="D12" s="1468"/>
      <c r="E12" s="1468"/>
      <c r="F12" s="131">
        <v>95502</v>
      </c>
      <c r="G12" s="129">
        <v>-27633</v>
      </c>
      <c r="H12" s="132"/>
      <c r="I12" s="131">
        <v>320422</v>
      </c>
      <c r="J12" s="129">
        <v>172850.182935238</v>
      </c>
      <c r="K12" s="127"/>
    </row>
    <row r="13" spans="1:19" ht="12" customHeight="1">
      <c r="A13" s="112"/>
      <c r="B13" s="116"/>
      <c r="C13" s="1468" t="s">
        <v>72</v>
      </c>
      <c r="D13" s="1468"/>
      <c r="E13" s="1468"/>
      <c r="F13" s="131">
        <v>26284</v>
      </c>
      <c r="G13" s="129">
        <v>5501</v>
      </c>
      <c r="H13" s="132"/>
      <c r="I13" s="133">
        <v>42616</v>
      </c>
      <c r="J13" s="129">
        <v>27554</v>
      </c>
      <c r="K13" s="127"/>
    </row>
    <row r="14" spans="1:19" ht="12" customHeight="1">
      <c r="A14" s="112"/>
      <c r="B14" s="1469" t="s">
        <v>73</v>
      </c>
      <c r="C14" s="1469"/>
      <c r="D14" s="1469"/>
      <c r="E14" s="1469"/>
      <c r="F14" s="134">
        <v>1287447</v>
      </c>
      <c r="G14" s="134">
        <v>1196712.24709</v>
      </c>
      <c r="H14" s="135"/>
      <c r="I14" s="134">
        <v>4877323</v>
      </c>
      <c r="J14" s="134">
        <v>3923610.4300252376</v>
      </c>
      <c r="K14" s="127"/>
      <c r="N14" s="136"/>
    </row>
    <row r="15" spans="1:19" ht="9" customHeight="1">
      <c r="A15" s="112"/>
      <c r="B15" s="137"/>
      <c r="C15" s="137"/>
      <c r="D15" s="137"/>
      <c r="E15" s="137"/>
      <c r="F15" s="128"/>
      <c r="G15" s="138"/>
      <c r="H15" s="132"/>
      <c r="I15" s="128"/>
      <c r="J15" s="139"/>
      <c r="K15" s="127"/>
      <c r="N15" s="136"/>
    </row>
    <row r="16" spans="1:19" ht="12" customHeight="1">
      <c r="A16" s="112"/>
      <c r="B16" s="1468" t="s">
        <v>74</v>
      </c>
      <c r="C16" s="1468"/>
      <c r="D16" s="1468"/>
      <c r="E16" s="1468"/>
      <c r="F16" s="140"/>
      <c r="G16" s="129"/>
      <c r="H16" s="132"/>
      <c r="I16" s="140"/>
      <c r="J16" s="129"/>
      <c r="K16" s="127"/>
      <c r="N16" s="136"/>
      <c r="S16" s="141"/>
    </row>
    <row r="17" spans="1:19" ht="12" customHeight="1">
      <c r="A17" s="112"/>
      <c r="B17" s="116"/>
      <c r="C17" s="1471" t="s">
        <v>75</v>
      </c>
      <c r="D17" s="1471"/>
      <c r="E17" s="1471"/>
      <c r="F17" s="131">
        <v>146044</v>
      </c>
      <c r="G17" s="129">
        <v>-22789</v>
      </c>
      <c r="H17" s="132"/>
      <c r="I17" s="131">
        <v>-85437</v>
      </c>
      <c r="J17" s="129">
        <v>-172846</v>
      </c>
      <c r="K17" s="127"/>
      <c r="N17" s="136"/>
    </row>
    <row r="18" spans="1:19" ht="12" customHeight="1">
      <c r="A18" s="112"/>
      <c r="B18" s="116"/>
      <c r="C18" s="1468" t="s">
        <v>76</v>
      </c>
      <c r="D18" s="1468"/>
      <c r="E18" s="1468"/>
      <c r="F18" s="131">
        <v>-11076</v>
      </c>
      <c r="G18" s="129">
        <v>-8727</v>
      </c>
      <c r="H18" s="132"/>
      <c r="I18" s="131">
        <v>12638</v>
      </c>
      <c r="J18" s="129">
        <v>1322</v>
      </c>
      <c r="K18" s="127"/>
    </row>
    <row r="19" spans="1:19" ht="12" customHeight="1">
      <c r="A19" s="112"/>
      <c r="B19" s="116"/>
      <c r="C19" s="142" t="s">
        <v>77</v>
      </c>
      <c r="D19" s="116"/>
      <c r="E19" s="116"/>
      <c r="F19" s="131">
        <v>-21300</v>
      </c>
      <c r="G19" s="129">
        <v>0</v>
      </c>
      <c r="H19" s="132"/>
      <c r="I19" s="131">
        <v>-21228</v>
      </c>
      <c r="J19" s="129">
        <v>2992</v>
      </c>
      <c r="K19" s="127"/>
    </row>
    <row r="20" spans="1:19" ht="12.6" customHeight="1">
      <c r="A20" s="112"/>
      <c r="B20" s="116"/>
      <c r="C20" s="1468" t="s">
        <v>70</v>
      </c>
      <c r="D20" s="1468"/>
      <c r="E20" s="1468"/>
      <c r="F20" s="131">
        <v>0</v>
      </c>
      <c r="G20" s="129">
        <v>0</v>
      </c>
      <c r="H20" s="132"/>
      <c r="I20" s="131">
        <v>0</v>
      </c>
      <c r="J20" s="129">
        <v>915</v>
      </c>
      <c r="K20" s="127"/>
    </row>
    <row r="21" spans="1:19" ht="12" customHeight="1">
      <c r="A21" s="112"/>
      <c r="B21" s="116"/>
      <c r="C21" s="1468" t="s">
        <v>71</v>
      </c>
      <c r="D21" s="1468"/>
      <c r="E21" s="1468"/>
      <c r="F21" s="131">
        <v>-27464</v>
      </c>
      <c r="G21" s="129">
        <v>1215</v>
      </c>
      <c r="H21" s="132"/>
      <c r="I21" s="131">
        <v>-41508</v>
      </c>
      <c r="J21" s="129">
        <v>-1061</v>
      </c>
      <c r="K21" s="127"/>
    </row>
    <row r="22" spans="1:19" ht="12" customHeight="1">
      <c r="A22" s="112"/>
      <c r="B22" s="1469" t="s">
        <v>78</v>
      </c>
      <c r="C22" s="1469"/>
      <c r="D22" s="1469"/>
      <c r="E22" s="1469"/>
      <c r="F22" s="134">
        <v>1373651</v>
      </c>
      <c r="G22" s="134">
        <v>1166411.24709</v>
      </c>
      <c r="H22" s="134">
        <v>0</v>
      </c>
      <c r="I22" s="134">
        <v>4741788</v>
      </c>
      <c r="J22" s="134">
        <v>3754932.4300252376</v>
      </c>
      <c r="K22" s="127"/>
      <c r="N22" s="136"/>
    </row>
    <row r="23" spans="1:19" ht="9" customHeight="1">
      <c r="A23" s="112"/>
      <c r="B23" s="143"/>
      <c r="C23" s="143"/>
      <c r="D23" s="143"/>
      <c r="E23" s="143"/>
      <c r="F23" s="128"/>
      <c r="G23" s="139"/>
      <c r="H23" s="132"/>
      <c r="I23" s="128"/>
      <c r="J23" s="139"/>
      <c r="K23" s="127"/>
      <c r="N23" s="136"/>
    </row>
    <row r="24" spans="1:19" ht="12" customHeight="1">
      <c r="A24" s="112"/>
      <c r="B24" s="1468" t="s">
        <v>79</v>
      </c>
      <c r="C24" s="1468"/>
      <c r="D24" s="1468"/>
      <c r="E24" s="1468"/>
      <c r="F24" s="140"/>
      <c r="G24" s="129"/>
      <c r="H24" s="132"/>
      <c r="I24" s="140"/>
      <c r="J24" s="129"/>
      <c r="K24" s="127"/>
      <c r="N24" s="136"/>
    </row>
    <row r="25" spans="1:19" ht="12" customHeight="1">
      <c r="A25" s="112"/>
      <c r="B25" s="116"/>
      <c r="C25" s="1468" t="s">
        <v>44</v>
      </c>
      <c r="D25" s="1468"/>
      <c r="E25" s="1468"/>
      <c r="F25" s="131">
        <v>-207059</v>
      </c>
      <c r="G25" s="129">
        <v>-316607</v>
      </c>
      <c r="H25" s="132"/>
      <c r="I25" s="131">
        <v>-597745</v>
      </c>
      <c r="J25" s="129">
        <v>-817017</v>
      </c>
      <c r="K25" s="127"/>
      <c r="N25" s="136"/>
    </row>
    <row r="26" spans="1:19" ht="12" customHeight="1">
      <c r="A26" s="112"/>
      <c r="B26" s="116"/>
      <c r="C26" s="1468" t="s">
        <v>80</v>
      </c>
      <c r="D26" s="1468"/>
      <c r="E26" s="1468"/>
      <c r="F26" s="131">
        <v>11331</v>
      </c>
      <c r="G26" s="129">
        <v>8858</v>
      </c>
      <c r="H26" s="132"/>
      <c r="I26" s="131">
        <v>18378</v>
      </c>
      <c r="J26" s="129">
        <v>38006</v>
      </c>
      <c r="K26" s="127"/>
    </row>
    <row r="27" spans="1:19" ht="12" customHeight="1">
      <c r="A27" s="112"/>
      <c r="B27" s="116"/>
      <c r="C27" s="1468" t="s">
        <v>52</v>
      </c>
      <c r="D27" s="1468"/>
      <c r="E27" s="1468"/>
      <c r="F27" s="131">
        <v>1289</v>
      </c>
      <c r="G27" s="129">
        <v>0</v>
      </c>
      <c r="H27" s="132"/>
      <c r="I27" s="131">
        <v>20184</v>
      </c>
      <c r="J27" s="129">
        <v>187453</v>
      </c>
      <c r="K27" s="127"/>
      <c r="N27" s="136"/>
    </row>
    <row r="28" spans="1:19" ht="15" hidden="1" customHeight="1">
      <c r="A28" s="112"/>
      <c r="B28" s="116"/>
      <c r="C28" s="142" t="s">
        <v>81</v>
      </c>
      <c r="D28" s="142"/>
      <c r="E28" s="142"/>
      <c r="F28" s="140"/>
      <c r="G28" s="129"/>
      <c r="H28" s="132"/>
      <c r="I28" s="140">
        <v>0</v>
      </c>
      <c r="J28" s="129"/>
      <c r="K28" s="127"/>
      <c r="N28" s="136"/>
    </row>
    <row r="29" spans="1:19" ht="12" customHeight="1">
      <c r="A29" s="112"/>
      <c r="B29" s="116"/>
      <c r="C29" s="1468" t="s">
        <v>70</v>
      </c>
      <c r="D29" s="1468"/>
      <c r="E29" s="1468"/>
      <c r="F29" s="131">
        <v>4</v>
      </c>
      <c r="G29" s="129">
        <v>4</v>
      </c>
      <c r="H29" s="132"/>
      <c r="I29" s="131">
        <v>4488</v>
      </c>
      <c r="J29" s="129">
        <v>6610</v>
      </c>
      <c r="K29" s="127"/>
    </row>
    <row r="30" spans="1:19" ht="12" customHeight="1">
      <c r="A30" s="112"/>
      <c r="B30" s="116"/>
      <c r="C30" s="1468" t="s">
        <v>71</v>
      </c>
      <c r="D30" s="1468"/>
      <c r="E30" s="1468"/>
      <c r="F30" s="131">
        <v>240.11462</v>
      </c>
      <c r="G30" s="129">
        <v>1401</v>
      </c>
      <c r="H30" s="132"/>
      <c r="I30" s="131">
        <v>1466.1146200000001</v>
      </c>
      <c r="J30" s="129">
        <v>4348</v>
      </c>
      <c r="K30" s="127"/>
    </row>
    <row r="31" spans="1:19" ht="12" customHeight="1">
      <c r="A31" s="112"/>
      <c r="B31" s="116"/>
      <c r="C31" s="1468" t="s">
        <v>72</v>
      </c>
      <c r="D31" s="1468"/>
      <c r="E31" s="1468"/>
      <c r="F31" s="131">
        <v>-1698</v>
      </c>
      <c r="G31" s="129">
        <v>235</v>
      </c>
      <c r="H31" s="132"/>
      <c r="I31" s="131">
        <v>-1043</v>
      </c>
      <c r="J31" s="129">
        <v>-2049</v>
      </c>
      <c r="K31" s="127"/>
    </row>
    <row r="32" spans="1:19" ht="12" customHeight="1">
      <c r="A32" s="112"/>
      <c r="B32" s="1469" t="s">
        <v>82</v>
      </c>
      <c r="C32" s="1469"/>
      <c r="D32" s="1469"/>
      <c r="E32" s="1469"/>
      <c r="F32" s="134">
        <v>1177758.1146199999</v>
      </c>
      <c r="G32" s="134">
        <v>860302.24708999996</v>
      </c>
      <c r="H32" s="134">
        <v>0</v>
      </c>
      <c r="I32" s="134">
        <v>4187516.1146200001</v>
      </c>
      <c r="J32" s="134">
        <v>3172283.4300252376</v>
      </c>
      <c r="K32" s="127"/>
      <c r="N32" s="144"/>
      <c r="P32" s="145"/>
      <c r="S32" s="145"/>
    </row>
    <row r="33" spans="1:19" ht="9" customHeight="1">
      <c r="A33" s="112"/>
      <c r="B33" s="123"/>
      <c r="C33" s="123"/>
      <c r="D33" s="123"/>
      <c r="E33" s="123"/>
      <c r="F33" s="146"/>
      <c r="G33" s="147"/>
      <c r="H33" s="130"/>
      <c r="I33" s="146"/>
      <c r="J33" s="147"/>
      <c r="K33" s="112"/>
    </row>
    <row r="34" spans="1:19" ht="24" customHeight="1">
      <c r="A34" s="112"/>
      <c r="B34" s="1470" t="s">
        <v>83</v>
      </c>
      <c r="C34" s="1470"/>
      <c r="D34" s="1470"/>
      <c r="E34" s="1470"/>
      <c r="F34" s="146" t="s">
        <v>7</v>
      </c>
      <c r="G34" s="147"/>
      <c r="H34" s="130"/>
      <c r="I34" s="146"/>
      <c r="J34" s="147"/>
      <c r="K34" s="127"/>
    </row>
    <row r="35" spans="1:19" ht="12" customHeight="1">
      <c r="A35" s="112"/>
      <c r="B35" s="148"/>
      <c r="C35" s="1468" t="s">
        <v>44</v>
      </c>
      <c r="D35" s="1468"/>
      <c r="E35" s="1468"/>
      <c r="F35" s="131">
        <v>207059</v>
      </c>
      <c r="G35" s="149">
        <v>316607</v>
      </c>
      <c r="H35" s="132"/>
      <c r="I35" s="131">
        <v>597745</v>
      </c>
      <c r="J35" s="129">
        <v>817017</v>
      </c>
      <c r="K35" s="127"/>
    </row>
    <row r="36" spans="1:19" ht="12" customHeight="1">
      <c r="A36" s="112"/>
      <c r="B36" s="148"/>
      <c r="C36" s="1468" t="s">
        <v>80</v>
      </c>
      <c r="D36" s="1468"/>
      <c r="E36" s="1468"/>
      <c r="F36" s="131">
        <v>-11331</v>
      </c>
      <c r="G36" s="129">
        <v>-8858</v>
      </c>
      <c r="H36" s="132"/>
      <c r="I36" s="131">
        <v>-18378</v>
      </c>
      <c r="J36" s="129">
        <v>-38006</v>
      </c>
      <c r="K36" s="127"/>
    </row>
    <row r="37" spans="1:19" ht="12" customHeight="1">
      <c r="A37" s="112"/>
      <c r="B37" s="116"/>
      <c r="C37" s="1468" t="s">
        <v>84</v>
      </c>
      <c r="D37" s="1468"/>
      <c r="E37" s="1468"/>
      <c r="F37" s="131">
        <v>-163470</v>
      </c>
      <c r="G37" s="129">
        <v>-42334</v>
      </c>
      <c r="H37" s="132"/>
      <c r="I37" s="131">
        <v>-275398</v>
      </c>
      <c r="J37" s="129">
        <v>-155613</v>
      </c>
      <c r="K37" s="127"/>
    </row>
    <row r="38" spans="1:19" ht="12" customHeight="1">
      <c r="A38" s="112"/>
      <c r="B38" s="116"/>
      <c r="C38" s="1468" t="s">
        <v>85</v>
      </c>
      <c r="D38" s="1468"/>
      <c r="E38" s="1468"/>
      <c r="F38" s="131">
        <v>-93795</v>
      </c>
      <c r="G38" s="129">
        <v>-71059</v>
      </c>
      <c r="H38" s="132"/>
      <c r="I38" s="131">
        <v>-211358</v>
      </c>
      <c r="J38" s="129">
        <v>-169933</v>
      </c>
      <c r="K38" s="127"/>
    </row>
    <row r="39" spans="1:19" ht="12" customHeight="1">
      <c r="A39" s="112"/>
      <c r="B39" s="116"/>
      <c r="C39" s="1468" t="s">
        <v>86</v>
      </c>
      <c r="D39" s="1468"/>
      <c r="E39" s="1468"/>
      <c r="F39" s="131">
        <v>-77057</v>
      </c>
      <c r="G39" s="129">
        <v>-95206</v>
      </c>
      <c r="H39" s="132"/>
      <c r="I39" s="131">
        <v>-339234</v>
      </c>
      <c r="J39" s="129">
        <v>-329059</v>
      </c>
      <c r="K39" s="127"/>
    </row>
    <row r="40" spans="1:19" ht="12" customHeight="1">
      <c r="A40" s="112"/>
      <c r="B40" s="150"/>
      <c r="C40" s="142" t="s">
        <v>87</v>
      </c>
      <c r="D40" s="150"/>
      <c r="E40" s="150"/>
      <c r="F40" s="131">
        <v>17337</v>
      </c>
      <c r="G40" s="129">
        <v>2500</v>
      </c>
      <c r="H40" s="132"/>
      <c r="I40" s="131">
        <v>26190</v>
      </c>
      <c r="J40" s="129">
        <v>10501</v>
      </c>
      <c r="K40" s="127"/>
    </row>
    <row r="41" spans="1:19" ht="12" customHeight="1">
      <c r="A41" s="112"/>
      <c r="B41" s="150"/>
      <c r="C41" s="142" t="s">
        <v>88</v>
      </c>
      <c r="D41" s="150"/>
      <c r="E41" s="150"/>
      <c r="F41" s="131">
        <v>35334</v>
      </c>
      <c r="G41" s="129">
        <v>28612</v>
      </c>
      <c r="H41" s="132"/>
      <c r="I41" s="131">
        <v>175356</v>
      </c>
      <c r="J41" s="129">
        <v>113028</v>
      </c>
      <c r="K41" s="127"/>
    </row>
    <row r="42" spans="1:19" ht="12" customHeight="1">
      <c r="A42" s="112"/>
      <c r="B42" s="150"/>
      <c r="C42" s="142" t="s">
        <v>70</v>
      </c>
      <c r="D42" s="150"/>
      <c r="E42" s="150"/>
      <c r="F42" s="131">
        <v>12053</v>
      </c>
      <c r="G42" s="129">
        <v>14215</v>
      </c>
      <c r="H42" s="132"/>
      <c r="I42" s="131">
        <v>45655</v>
      </c>
      <c r="J42" s="129">
        <v>34511</v>
      </c>
      <c r="K42" s="127"/>
    </row>
    <row r="43" spans="1:19" ht="12" customHeight="1">
      <c r="A43" s="112"/>
      <c r="B43" s="150"/>
      <c r="C43" s="142" t="s">
        <v>89</v>
      </c>
      <c r="D43" s="150"/>
      <c r="E43" s="150"/>
      <c r="F43" s="131">
        <v>-34267</v>
      </c>
      <c r="G43" s="129">
        <v>-40063</v>
      </c>
      <c r="H43" s="132"/>
      <c r="I43" s="131">
        <v>-131715</v>
      </c>
      <c r="J43" s="129">
        <v>-122764</v>
      </c>
      <c r="K43" s="127"/>
    </row>
    <row r="44" spans="1:19" ht="12" customHeight="1">
      <c r="A44" s="112"/>
      <c r="B44" s="151" t="s">
        <v>90</v>
      </c>
      <c r="C44" s="152"/>
      <c r="D44" s="151"/>
      <c r="E44" s="151"/>
      <c r="F44" s="134">
        <v>1069621.1146199999</v>
      </c>
      <c r="G44" s="134">
        <v>964716.24708999996</v>
      </c>
      <c r="H44" s="134">
        <v>0</v>
      </c>
      <c r="I44" s="134">
        <v>4056379.1146200001</v>
      </c>
      <c r="J44" s="134">
        <v>3331965.4300252376</v>
      </c>
      <c r="K44" s="127"/>
      <c r="N44" s="144"/>
      <c r="P44" s="145"/>
      <c r="S44" s="145"/>
    </row>
    <row r="45" spans="1:19">
      <c r="F45" s="145"/>
    </row>
  </sheetData>
  <sheetProtection formatCells="0" formatColumns="0" formatRows="0" sort="0" autoFilter="0" pivotTables="0"/>
  <mergeCells count="34">
    <mergeCell ref="C12:E12"/>
    <mergeCell ref="B2:E2"/>
    <mergeCell ref="F2:G2"/>
    <mergeCell ref="I2:J2"/>
    <mergeCell ref="F3:G3"/>
    <mergeCell ref="I3:J3"/>
    <mergeCell ref="B5:E5"/>
    <mergeCell ref="B7:E7"/>
    <mergeCell ref="B8:E8"/>
    <mergeCell ref="C9:E9"/>
    <mergeCell ref="C10:E10"/>
    <mergeCell ref="C11:E11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36:E36"/>
    <mergeCell ref="C37:E37"/>
    <mergeCell ref="C38:E38"/>
    <mergeCell ref="C39:E39"/>
    <mergeCell ref="C29:E29"/>
    <mergeCell ref="C30:E30"/>
    <mergeCell ref="C31:E31"/>
    <mergeCell ref="B32:E32"/>
    <mergeCell ref="B34:E34"/>
    <mergeCell ref="C35:E35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E41E-5002-431F-A265-187EFF6403F6}">
  <sheetPr>
    <pageSetUpPr fitToPage="1"/>
  </sheetPr>
  <dimension ref="A1:K34"/>
  <sheetViews>
    <sheetView showGridLines="0" topLeftCell="B2" zoomScaleNormal="100" zoomScalePageLayoutView="125" workbookViewId="0">
      <selection activeCell="F29" sqref="F29"/>
    </sheetView>
  </sheetViews>
  <sheetFormatPr defaultColWidth="8.88671875" defaultRowHeight="12"/>
  <cols>
    <col min="1" max="1" width="1.77734375" style="154" customWidth="1"/>
    <col min="2" max="2" width="2.77734375" style="154" customWidth="1"/>
    <col min="3" max="3" width="0.21875" style="154" customWidth="1"/>
    <col min="4" max="4" width="2.77734375" style="154" customWidth="1"/>
    <col min="5" max="5" width="86.44140625" style="154" customWidth="1"/>
    <col min="6" max="7" width="16.77734375" style="154" customWidth="1"/>
    <col min="8" max="8" width="0.5546875" style="154" customWidth="1"/>
    <col min="9" max="10" width="16.77734375" style="154" customWidth="1"/>
    <col min="11" max="11" width="0.88671875" style="154" customWidth="1"/>
    <col min="12" max="16384" width="8.88671875" style="154"/>
  </cols>
  <sheetData>
    <row r="1" spans="1:11" ht="12" customHeight="1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2" customHeight="1">
      <c r="A2" s="153"/>
      <c r="B2" s="1479"/>
      <c r="C2" s="1480"/>
      <c r="D2" s="1480"/>
      <c r="E2" s="1480"/>
      <c r="F2" s="1481" t="s">
        <v>28</v>
      </c>
      <c r="G2" s="1481"/>
      <c r="H2" s="155"/>
      <c r="I2" s="1481" t="s">
        <v>29</v>
      </c>
      <c r="J2" s="1481"/>
      <c r="K2" s="153"/>
    </row>
    <row r="3" spans="1:11" ht="12" customHeight="1">
      <c r="A3" s="153"/>
      <c r="B3" s="156"/>
      <c r="C3" s="156"/>
      <c r="D3" s="156"/>
      <c r="E3" s="156"/>
      <c r="F3" s="1482" t="s">
        <v>91</v>
      </c>
      <c r="G3" s="1483"/>
      <c r="H3" s="155"/>
      <c r="I3" s="1483" t="str">
        <f>F3</f>
        <v>December 31</v>
      </c>
      <c r="J3" s="1483"/>
      <c r="K3" s="153"/>
    </row>
    <row r="4" spans="1:11" s="162" customFormat="1" ht="13.95" customHeight="1">
      <c r="A4" s="157"/>
      <c r="B4" s="158" t="s">
        <v>22</v>
      </c>
      <c r="C4" s="158"/>
      <c r="D4" s="158"/>
      <c r="E4" s="158"/>
      <c r="F4" s="159">
        <v>2022</v>
      </c>
      <c r="G4" s="160">
        <v>2021</v>
      </c>
      <c r="H4" s="161"/>
      <c r="I4" s="159">
        <v>2022</v>
      </c>
      <c r="J4" s="160">
        <v>2021</v>
      </c>
      <c r="K4" s="157"/>
    </row>
    <row r="5" spans="1:11" s="162" customFormat="1" ht="12" hidden="1" customHeight="1">
      <c r="A5" s="157"/>
      <c r="B5" s="163"/>
      <c r="C5" s="163"/>
      <c r="D5" s="163"/>
      <c r="E5" s="163"/>
      <c r="F5" s="164"/>
      <c r="G5" s="165"/>
      <c r="H5" s="166"/>
      <c r="I5" s="164"/>
      <c r="J5" s="165"/>
      <c r="K5" s="157"/>
    </row>
    <row r="6" spans="1:11" s="162" customFormat="1" ht="14.4" customHeight="1">
      <c r="A6" s="157"/>
      <c r="B6" s="1475" t="s">
        <v>66</v>
      </c>
      <c r="C6" s="1475"/>
      <c r="D6" s="1475"/>
      <c r="E6" s="1475"/>
      <c r="F6" s="167">
        <v>585754</v>
      </c>
      <c r="G6" s="168">
        <v>1247124</v>
      </c>
      <c r="H6" s="169"/>
      <c r="I6" s="167">
        <v>3358796</v>
      </c>
      <c r="J6" s="168">
        <v>2933571</v>
      </c>
      <c r="K6" s="157"/>
    </row>
    <row r="7" spans="1:11" s="162" customFormat="1" ht="14.4" customHeight="1">
      <c r="A7" s="157"/>
      <c r="B7" s="170"/>
      <c r="C7" s="170"/>
      <c r="D7" s="1477" t="s">
        <v>45</v>
      </c>
      <c r="E7" s="1475"/>
      <c r="F7" s="171">
        <v>-3537</v>
      </c>
      <c r="G7" s="172">
        <v>-414390</v>
      </c>
      <c r="H7" s="173"/>
      <c r="I7" s="171">
        <v>-589391</v>
      </c>
      <c r="J7" s="172">
        <v>-772570</v>
      </c>
      <c r="K7" s="157"/>
    </row>
    <row r="8" spans="1:11" s="162" customFormat="1" ht="14.4" customHeight="1">
      <c r="A8" s="157"/>
      <c r="B8" s="170"/>
      <c r="C8" s="170"/>
      <c r="D8" s="1475" t="s">
        <v>92</v>
      </c>
      <c r="E8" s="1475"/>
      <c r="F8" s="171">
        <v>612367</v>
      </c>
      <c r="G8" s="172">
        <v>396825</v>
      </c>
      <c r="H8" s="173"/>
      <c r="I8" s="171">
        <v>1812777</v>
      </c>
      <c r="J8" s="172">
        <v>1577942</v>
      </c>
      <c r="K8" s="157"/>
    </row>
    <row r="9" spans="1:11" s="162" customFormat="1" ht="14.4" customHeight="1">
      <c r="A9" s="157"/>
      <c r="B9" s="170"/>
      <c r="C9" s="170"/>
      <c r="D9" s="1475" t="s">
        <v>93</v>
      </c>
      <c r="E9" s="1475"/>
      <c r="F9" s="171">
        <v>120796</v>
      </c>
      <c r="G9" s="172">
        <v>62897</v>
      </c>
      <c r="H9" s="173"/>
      <c r="I9" s="171">
        <v>309037</v>
      </c>
      <c r="J9" s="172">
        <v>266228</v>
      </c>
      <c r="K9" s="157"/>
    </row>
    <row r="10" spans="1:11" s="162" customFormat="1" ht="14.4" customHeight="1">
      <c r="A10" s="157"/>
      <c r="B10" s="170"/>
      <c r="C10" s="170"/>
      <c r="D10" s="1475" t="s">
        <v>94</v>
      </c>
      <c r="E10" s="1475"/>
      <c r="F10" s="171">
        <v>17687</v>
      </c>
      <c r="G10" s="172">
        <v>39911</v>
      </c>
      <c r="H10" s="173"/>
      <c r="I10" s="171">
        <v>135412</v>
      </c>
      <c r="J10" s="172">
        <v>174258</v>
      </c>
      <c r="K10" s="157"/>
    </row>
    <row r="11" spans="1:11" s="162" customFormat="1" ht="8.4" hidden="1" customHeight="1">
      <c r="A11" s="157"/>
      <c r="B11" s="170"/>
      <c r="C11" s="170"/>
      <c r="D11" s="174" t="s">
        <v>81</v>
      </c>
      <c r="E11" s="174"/>
      <c r="F11" s="175"/>
      <c r="G11" s="172">
        <v>0</v>
      </c>
      <c r="H11" s="173"/>
      <c r="I11" s="175"/>
      <c r="J11" s="172"/>
      <c r="K11" s="157"/>
    </row>
    <row r="12" spans="1:11" s="162" customFormat="1" ht="14.4" customHeight="1">
      <c r="A12" s="157"/>
      <c r="B12" s="170"/>
      <c r="C12" s="170"/>
      <c r="D12" s="1477" t="s">
        <v>59</v>
      </c>
      <c r="E12" s="1477"/>
      <c r="F12" s="171">
        <v>13498</v>
      </c>
      <c r="G12" s="172">
        <v>34884</v>
      </c>
      <c r="H12" s="173"/>
      <c r="I12" s="171">
        <v>91931</v>
      </c>
      <c r="J12" s="172">
        <v>81792</v>
      </c>
      <c r="K12" s="157"/>
    </row>
    <row r="13" spans="1:11" s="162" customFormat="1" ht="14.4" customHeight="1">
      <c r="A13" s="157"/>
      <c r="B13" s="170"/>
      <c r="C13" s="170"/>
      <c r="D13" s="1477" t="s">
        <v>95</v>
      </c>
      <c r="E13" s="1477"/>
      <c r="F13" s="176">
        <v>-1601</v>
      </c>
      <c r="G13" s="172">
        <v>-16479.177</v>
      </c>
      <c r="H13" s="173"/>
      <c r="I13" s="176">
        <v>6941</v>
      </c>
      <c r="J13" s="172">
        <v>-21584.177</v>
      </c>
      <c r="K13" s="157"/>
    </row>
    <row r="14" spans="1:11" s="162" customFormat="1" ht="14.4" customHeight="1">
      <c r="A14" s="157"/>
      <c r="B14" s="170"/>
      <c r="C14" s="170"/>
      <c r="D14" s="1475" t="s">
        <v>61</v>
      </c>
      <c r="E14" s="1475"/>
      <c r="F14" s="171">
        <v>1460</v>
      </c>
      <c r="G14" s="172">
        <v>1538</v>
      </c>
      <c r="H14" s="173"/>
      <c r="I14" s="171">
        <v>6060</v>
      </c>
      <c r="J14" s="172">
        <v>6152</v>
      </c>
      <c r="K14" s="157"/>
    </row>
    <row r="15" spans="1:11" s="162" customFormat="1" ht="14.4" customHeight="1">
      <c r="A15" s="157"/>
      <c r="B15" s="170"/>
      <c r="C15" s="170"/>
      <c r="D15" s="1475" t="s">
        <v>75</v>
      </c>
      <c r="E15" s="1475"/>
      <c r="F15" s="171">
        <v>146044</v>
      </c>
      <c r="G15" s="172">
        <v>-22789</v>
      </c>
      <c r="H15" s="173"/>
      <c r="I15" s="171">
        <v>-85437</v>
      </c>
      <c r="J15" s="172">
        <v>-172846</v>
      </c>
      <c r="K15" s="157"/>
    </row>
    <row r="16" spans="1:11" s="162" customFormat="1" ht="14.4" customHeight="1">
      <c r="A16" s="157"/>
      <c r="B16" s="170"/>
      <c r="C16" s="170"/>
      <c r="D16" s="174" t="s">
        <v>88</v>
      </c>
      <c r="E16" s="174"/>
      <c r="F16" s="171">
        <v>35334</v>
      </c>
      <c r="G16" s="172">
        <v>28612</v>
      </c>
      <c r="H16" s="173"/>
      <c r="I16" s="171">
        <v>175356</v>
      </c>
      <c r="J16" s="172">
        <v>113028</v>
      </c>
      <c r="K16" s="157"/>
    </row>
    <row r="17" spans="1:11" s="162" customFormat="1" ht="14.4" customHeight="1">
      <c r="A17" s="157"/>
      <c r="B17" s="170"/>
      <c r="C17" s="170"/>
      <c r="D17" s="1476" t="s">
        <v>52</v>
      </c>
      <c r="E17" s="1476"/>
      <c r="F17" s="171">
        <v>1289</v>
      </c>
      <c r="G17" s="172">
        <v>0</v>
      </c>
      <c r="H17" s="173"/>
      <c r="I17" s="171">
        <v>20184</v>
      </c>
      <c r="J17" s="172">
        <v>187453</v>
      </c>
      <c r="K17" s="157"/>
    </row>
    <row r="18" spans="1:11" s="162" customFormat="1" ht="14.4" customHeight="1">
      <c r="A18" s="177"/>
      <c r="B18" s="157"/>
      <c r="C18" s="157"/>
      <c r="D18" s="1477" t="s">
        <v>70</v>
      </c>
      <c r="E18" s="1477"/>
      <c r="F18" s="171">
        <v>-30714</v>
      </c>
      <c r="G18" s="172">
        <v>-30793</v>
      </c>
      <c r="H18" s="178"/>
      <c r="I18" s="171">
        <v>-107459</v>
      </c>
      <c r="J18" s="172">
        <v>-75644</v>
      </c>
      <c r="K18" s="157"/>
    </row>
    <row r="19" spans="1:11" s="162" customFormat="1" ht="12.6" customHeight="1">
      <c r="A19" s="177"/>
      <c r="B19" s="157"/>
      <c r="C19" s="157"/>
      <c r="D19" s="1475" t="s">
        <v>89</v>
      </c>
      <c r="E19" s="1475"/>
      <c r="F19" s="171">
        <v>132645</v>
      </c>
      <c r="G19" s="172">
        <v>4297</v>
      </c>
      <c r="H19" s="178"/>
      <c r="I19" s="171">
        <v>453121</v>
      </c>
      <c r="J19" s="172">
        <v>313713</v>
      </c>
      <c r="K19" s="157"/>
    </row>
    <row r="20" spans="1:11" s="162" customFormat="1" ht="12.6" customHeight="1">
      <c r="A20" s="177"/>
      <c r="B20" s="1478" t="s">
        <v>96</v>
      </c>
      <c r="C20" s="1478"/>
      <c r="D20" s="1478"/>
      <c r="E20" s="1478"/>
      <c r="F20" s="179">
        <v>1631022</v>
      </c>
      <c r="G20" s="179">
        <v>1331636.8230000001</v>
      </c>
      <c r="H20" s="180"/>
      <c r="I20" s="179">
        <v>5587328</v>
      </c>
      <c r="J20" s="179">
        <v>4611492.8229999999</v>
      </c>
      <c r="K20" s="177"/>
    </row>
    <row r="21" spans="1:11">
      <c r="F21" s="181"/>
      <c r="I21" s="182"/>
    </row>
    <row r="22" spans="1:11">
      <c r="F22" s="181"/>
      <c r="I22" s="183"/>
    </row>
    <row r="23" spans="1:11">
      <c r="F23" s="181"/>
      <c r="I23" s="183"/>
    </row>
    <row r="24" spans="1:11">
      <c r="F24" s="181"/>
      <c r="I24" s="183"/>
    </row>
    <row r="25" spans="1:11">
      <c r="F25" s="183"/>
      <c r="I25" s="183"/>
    </row>
    <row r="26" spans="1:11">
      <c r="F26" s="184"/>
      <c r="I26" s="183"/>
    </row>
    <row r="27" spans="1:11">
      <c r="F27" s="185"/>
      <c r="I27" s="183"/>
    </row>
    <row r="28" spans="1:11">
      <c r="I28" s="183"/>
    </row>
    <row r="29" spans="1:11">
      <c r="I29" s="183"/>
    </row>
    <row r="30" spans="1:11">
      <c r="I30" s="183"/>
    </row>
    <row r="31" spans="1:11">
      <c r="I31" s="183"/>
    </row>
    <row r="32" spans="1:11">
      <c r="I32" s="183"/>
    </row>
    <row r="33" spans="5:9">
      <c r="I33" s="183"/>
    </row>
    <row r="34" spans="5:9">
      <c r="E34" s="186"/>
    </row>
  </sheetData>
  <sheetProtection formatCells="0" formatColumns="0" formatRows="0" sort="0" autoFilter="0" pivotTables="0"/>
  <mergeCells count="18">
    <mergeCell ref="B6:E6"/>
    <mergeCell ref="B2:E2"/>
    <mergeCell ref="F2:G2"/>
    <mergeCell ref="I2:J2"/>
    <mergeCell ref="F3:G3"/>
    <mergeCell ref="I3:J3"/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87F7-6ECD-4304-A343-8D3F95BDB421}">
  <sheetPr>
    <pageSetUpPr fitToPage="1"/>
  </sheetPr>
  <dimension ref="A1:W47"/>
  <sheetViews>
    <sheetView showGridLines="0" topLeftCell="A2" zoomScale="90" zoomScaleNormal="90" workbookViewId="0">
      <selection activeCell="E5" sqref="E5:O43"/>
    </sheetView>
  </sheetViews>
  <sheetFormatPr defaultColWidth="9.109375" defaultRowHeight="12"/>
  <cols>
    <col min="1" max="1" width="1.5546875" style="187" customWidth="1"/>
    <col min="2" max="3" width="2.5546875" style="187" customWidth="1"/>
    <col min="4" max="4" width="40.77734375" style="187" customWidth="1"/>
    <col min="5" max="5" width="12.5546875" style="187" customWidth="1"/>
    <col min="6" max="6" width="0.5546875" style="187" customWidth="1"/>
    <col min="7" max="9" width="13.88671875" style="187" customWidth="1"/>
    <col min="10" max="10" width="0.5546875" style="187" customWidth="1"/>
    <col min="11" max="12" width="13.88671875" style="187" customWidth="1"/>
    <col min="13" max="13" width="0.5546875" style="187" customWidth="1"/>
    <col min="14" max="15" width="13.88671875" style="187" customWidth="1"/>
    <col min="16" max="16" width="1" style="187" customWidth="1"/>
    <col min="17" max="17" width="9.109375" style="187"/>
    <col min="18" max="18" width="12.109375" style="188" bestFit="1" customWidth="1"/>
    <col min="19" max="19" width="9.109375" style="188"/>
    <col min="20" max="20" width="9.109375" style="187"/>
    <col min="21" max="21" width="10.44140625" style="188" bestFit="1" customWidth="1"/>
    <col min="22" max="16384" width="9.109375" style="187"/>
  </cols>
  <sheetData>
    <row r="1" spans="1:23" ht="12.9" customHeight="1"/>
    <row r="2" spans="1:23" s="189" customFormat="1" ht="11.1" customHeight="1">
      <c r="B2" s="1508" t="s">
        <v>97</v>
      </c>
      <c r="C2" s="1509"/>
      <c r="D2" s="1509"/>
      <c r="E2" s="190" t="s">
        <v>98</v>
      </c>
      <c r="F2" s="191"/>
      <c r="G2" s="1512" t="s">
        <v>99</v>
      </c>
      <c r="H2" s="1512"/>
      <c r="I2" s="1512"/>
      <c r="J2" s="192"/>
      <c r="K2" s="1512" t="s">
        <v>100</v>
      </c>
      <c r="L2" s="1512"/>
      <c r="M2" s="192"/>
      <c r="N2" s="1512" t="s">
        <v>101</v>
      </c>
      <c r="O2" s="1512"/>
      <c r="R2" s="193"/>
      <c r="S2" s="193"/>
      <c r="U2" s="193"/>
    </row>
    <row r="3" spans="1:23" s="189" customFormat="1" ht="25.8">
      <c r="A3" s="194"/>
      <c r="B3" s="1510"/>
      <c r="C3" s="1511"/>
      <c r="D3" s="1511"/>
      <c r="E3" s="195" t="s">
        <v>102</v>
      </c>
      <c r="F3" s="192"/>
      <c r="G3" s="196" t="s">
        <v>103</v>
      </c>
      <c r="H3" s="197" t="s">
        <v>104</v>
      </c>
      <c r="I3" s="196" t="s">
        <v>105</v>
      </c>
      <c r="J3" s="192"/>
      <c r="K3" s="197" t="s">
        <v>106</v>
      </c>
      <c r="L3" s="196" t="s">
        <v>107</v>
      </c>
      <c r="M3" s="192"/>
      <c r="N3" s="197" t="s">
        <v>106</v>
      </c>
      <c r="O3" s="196" t="s">
        <v>107</v>
      </c>
      <c r="P3" s="194"/>
      <c r="R3" s="193"/>
      <c r="S3" s="193"/>
      <c r="U3" s="193"/>
    </row>
    <row r="4" spans="1:23" ht="3.75" hidden="1" customHeight="1">
      <c r="B4" s="1513"/>
      <c r="C4" s="1514"/>
      <c r="D4" s="1514"/>
      <c r="E4" s="198"/>
      <c r="F4" s="199"/>
      <c r="G4" s="199"/>
      <c r="H4" s="200"/>
      <c r="I4" s="199"/>
      <c r="J4" s="199"/>
      <c r="K4" s="200"/>
      <c r="L4" s="201"/>
      <c r="M4" s="199"/>
      <c r="N4" s="202"/>
      <c r="O4" s="201"/>
    </row>
    <row r="5" spans="1:23" ht="11.1" customHeight="1">
      <c r="A5" s="203"/>
      <c r="B5" s="204"/>
      <c r="C5" s="205" t="s">
        <v>108</v>
      </c>
      <c r="D5" s="205"/>
      <c r="E5" s="206">
        <v>524</v>
      </c>
      <c r="F5" s="207"/>
      <c r="G5" s="208">
        <v>117977</v>
      </c>
      <c r="H5" s="209">
        <v>96582</v>
      </c>
      <c r="I5" s="210">
        <v>13.9</v>
      </c>
      <c r="J5" s="211"/>
      <c r="K5" s="212">
        <v>98.4993113625017</v>
      </c>
      <c r="L5" s="213">
        <v>98.560834938657166</v>
      </c>
      <c r="M5" s="214"/>
      <c r="N5" s="212">
        <v>99.246936511099051</v>
      </c>
      <c r="O5" s="213">
        <v>99.34703843726335</v>
      </c>
      <c r="Q5" s="215"/>
      <c r="R5" s="215"/>
      <c r="T5" s="216"/>
      <c r="W5" s="217"/>
    </row>
    <row r="6" spans="1:23" ht="11.1" customHeight="1">
      <c r="A6" s="203"/>
      <c r="B6" s="204"/>
      <c r="C6" s="1505" t="s">
        <v>109</v>
      </c>
      <c r="D6" s="1505"/>
      <c r="E6" s="206">
        <v>194</v>
      </c>
      <c r="F6" s="218"/>
      <c r="G6" s="208">
        <v>51080</v>
      </c>
      <c r="H6" s="209">
        <v>40650</v>
      </c>
      <c r="I6" s="210">
        <v>5.8</v>
      </c>
      <c r="J6" s="219"/>
      <c r="K6" s="212">
        <v>98.123115634687423</v>
      </c>
      <c r="L6" s="213">
        <v>97.893532164805336</v>
      </c>
      <c r="M6" s="220"/>
      <c r="N6" s="212">
        <v>98.839640629418597</v>
      </c>
      <c r="O6" s="213">
        <v>98.793895798042115</v>
      </c>
      <c r="Q6" s="215"/>
      <c r="R6" s="215"/>
      <c r="T6" s="216"/>
      <c r="W6" s="217"/>
    </row>
    <row r="7" spans="1:23" ht="11.1" customHeight="1">
      <c r="A7" s="203"/>
      <c r="B7" s="204"/>
      <c r="C7" s="1505" t="s">
        <v>110</v>
      </c>
      <c r="D7" s="1505"/>
      <c r="E7" s="206">
        <v>323</v>
      </c>
      <c r="F7" s="218"/>
      <c r="G7" s="208">
        <v>69740</v>
      </c>
      <c r="H7" s="209">
        <v>53894</v>
      </c>
      <c r="I7" s="210">
        <v>7.7</v>
      </c>
      <c r="J7" s="219"/>
      <c r="K7" s="212">
        <v>98.332060196184401</v>
      </c>
      <c r="L7" s="213">
        <v>98.457822051823115</v>
      </c>
      <c r="M7" s="220"/>
      <c r="N7" s="212">
        <v>98.662762287172129</v>
      </c>
      <c r="O7" s="213">
        <v>98.806568973895892</v>
      </c>
      <c r="T7" s="216"/>
      <c r="W7" s="217"/>
    </row>
    <row r="8" spans="1:23" ht="11.1" customHeight="1">
      <c r="A8" s="203"/>
      <c r="B8" s="204"/>
      <c r="C8" s="1505" t="s">
        <v>111</v>
      </c>
      <c r="D8" s="1505"/>
      <c r="E8" s="206">
        <v>273</v>
      </c>
      <c r="F8" s="218"/>
      <c r="G8" s="208">
        <v>25937</v>
      </c>
      <c r="H8" s="209">
        <v>20867</v>
      </c>
      <c r="I8" s="210">
        <v>3</v>
      </c>
      <c r="J8" s="219"/>
      <c r="K8" s="212">
        <v>95.5</v>
      </c>
      <c r="L8" s="213">
        <v>94.7</v>
      </c>
      <c r="M8" s="220"/>
      <c r="N8" s="212">
        <v>97.2</v>
      </c>
      <c r="O8" s="213">
        <v>96.9</v>
      </c>
      <c r="Q8" s="215"/>
      <c r="R8" s="215"/>
      <c r="T8" s="216"/>
      <c r="V8" s="221"/>
      <c r="W8" s="217"/>
    </row>
    <row r="9" spans="1:23" ht="11.1" customHeight="1">
      <c r="A9" s="203"/>
      <c r="B9" s="204"/>
      <c r="C9" s="1505" t="s">
        <v>112</v>
      </c>
      <c r="D9" s="1505"/>
      <c r="E9" s="206">
        <v>238</v>
      </c>
      <c r="F9" s="218"/>
      <c r="G9" s="208">
        <v>50003</v>
      </c>
      <c r="H9" s="209">
        <v>41979</v>
      </c>
      <c r="I9" s="210">
        <v>6</v>
      </c>
      <c r="J9" s="219"/>
      <c r="K9" s="212">
        <v>97.993387727681096</v>
      </c>
      <c r="L9" s="213">
        <v>98.261392297727497</v>
      </c>
      <c r="M9" s="220"/>
      <c r="N9" s="212">
        <v>98.455823213908872</v>
      </c>
      <c r="O9" s="213">
        <v>98.738359565904673</v>
      </c>
      <c r="Q9" s="215"/>
      <c r="R9" s="215"/>
      <c r="T9" s="216"/>
      <c r="V9" s="221"/>
      <c r="W9" s="217"/>
    </row>
    <row r="10" spans="1:23" ht="11.1" customHeight="1">
      <c r="A10" s="203"/>
      <c r="B10" s="204"/>
      <c r="C10" s="1505" t="s">
        <v>113</v>
      </c>
      <c r="D10" s="1505"/>
      <c r="E10" s="206">
        <v>217</v>
      </c>
      <c r="F10" s="218"/>
      <c r="G10" s="208">
        <v>47175</v>
      </c>
      <c r="H10" s="209">
        <v>41522</v>
      </c>
      <c r="I10" s="210">
        <v>6</v>
      </c>
      <c r="J10" s="219"/>
      <c r="K10" s="212">
        <v>99.67114811801855</v>
      </c>
      <c r="L10" s="213">
        <v>99.667636295753979</v>
      </c>
      <c r="M10" s="220"/>
      <c r="N10" s="212">
        <v>99.696585135518063</v>
      </c>
      <c r="O10" s="213">
        <v>99.675216822613535</v>
      </c>
      <c r="T10" s="216"/>
      <c r="V10" s="221"/>
      <c r="W10" s="217"/>
    </row>
    <row r="11" spans="1:23" ht="11.1" customHeight="1">
      <c r="A11" s="203"/>
      <c r="B11" s="204"/>
      <c r="C11" s="1505" t="s">
        <v>114</v>
      </c>
      <c r="D11" s="1505"/>
      <c r="E11" s="206">
        <v>219</v>
      </c>
      <c r="F11" s="218"/>
      <c r="G11" s="208">
        <v>28176</v>
      </c>
      <c r="H11" s="209">
        <v>22300</v>
      </c>
      <c r="I11" s="210">
        <v>3.2</v>
      </c>
      <c r="J11" s="219"/>
      <c r="K11" s="212">
        <v>96.348518040971371</v>
      </c>
      <c r="L11" s="213">
        <v>95.92259692080421</v>
      </c>
      <c r="M11" s="220"/>
      <c r="N11" s="212">
        <v>98.525309545712886</v>
      </c>
      <c r="O11" s="213">
        <v>98.572683782169349</v>
      </c>
      <c r="Q11" s="215"/>
      <c r="R11" s="215"/>
      <c r="V11" s="221"/>
      <c r="W11" s="217"/>
    </row>
    <row r="12" spans="1:23" ht="11.1" customHeight="1">
      <c r="A12" s="203"/>
      <c r="B12" s="204"/>
      <c r="C12" s="1505" t="s">
        <v>115</v>
      </c>
      <c r="D12" s="1505"/>
      <c r="E12" s="206">
        <v>76</v>
      </c>
      <c r="F12" s="218"/>
      <c r="G12" s="208">
        <v>33734</v>
      </c>
      <c r="H12" s="209">
        <v>30785</v>
      </c>
      <c r="I12" s="210">
        <v>4.4000000000000004</v>
      </c>
      <c r="J12" s="219"/>
      <c r="K12" s="212">
        <v>99.999999999991545</v>
      </c>
      <c r="L12" s="213">
        <v>99.99999999999757</v>
      </c>
      <c r="M12" s="220"/>
      <c r="N12" s="212">
        <v>99.999999999991545</v>
      </c>
      <c r="O12" s="213">
        <v>99.99999999999757</v>
      </c>
      <c r="Q12" s="1507"/>
      <c r="R12" s="1507"/>
      <c r="T12" s="216"/>
      <c r="V12" s="221"/>
      <c r="W12" s="217"/>
    </row>
    <row r="13" spans="1:23" ht="11.1" customHeight="1">
      <c r="A13" s="203"/>
      <c r="B13" s="204"/>
      <c r="C13" s="1505" t="s">
        <v>116</v>
      </c>
      <c r="D13" s="1505"/>
      <c r="E13" s="206">
        <v>232</v>
      </c>
      <c r="F13" s="218"/>
      <c r="G13" s="208">
        <v>36415</v>
      </c>
      <c r="H13" s="209">
        <v>30250</v>
      </c>
      <c r="I13" s="210">
        <v>4.4000000000000004</v>
      </c>
      <c r="J13" s="219"/>
      <c r="K13" s="212">
        <v>97.876395196051902</v>
      </c>
      <c r="L13" s="213">
        <v>98.181337377365281</v>
      </c>
      <c r="M13" s="220"/>
      <c r="N13" s="212">
        <v>98.476510232059994</v>
      </c>
      <c r="O13" s="213">
        <v>98.451743739543247</v>
      </c>
      <c r="Q13" s="215"/>
      <c r="R13" s="215"/>
      <c r="T13" s="216"/>
      <c r="V13" s="221"/>
      <c r="W13" s="217"/>
    </row>
    <row r="14" spans="1:23" ht="11.1" customHeight="1">
      <c r="A14" s="203"/>
      <c r="B14" s="204"/>
      <c r="C14" s="1505" t="s">
        <v>117</v>
      </c>
      <c r="D14" s="1505"/>
      <c r="E14" s="206">
        <v>161</v>
      </c>
      <c r="F14" s="218"/>
      <c r="G14" s="208">
        <v>24263</v>
      </c>
      <c r="H14" s="209">
        <v>16768</v>
      </c>
      <c r="I14" s="210">
        <v>2.4</v>
      </c>
      <c r="J14" s="219"/>
      <c r="K14" s="212">
        <v>97.470920921808542</v>
      </c>
      <c r="L14" s="213">
        <v>97.711260720863464</v>
      </c>
      <c r="M14" s="220"/>
      <c r="N14" s="212">
        <v>98.049590589094166</v>
      </c>
      <c r="O14" s="213">
        <v>98.172112966904706</v>
      </c>
      <c r="Q14" s="215"/>
      <c r="R14" s="215"/>
      <c r="V14" s="221"/>
      <c r="W14" s="217"/>
    </row>
    <row r="15" spans="1:23" ht="11.1" customHeight="1">
      <c r="A15" s="203"/>
      <c r="B15" s="204"/>
      <c r="C15" s="1505" t="s">
        <v>118</v>
      </c>
      <c r="D15" s="1505"/>
      <c r="E15" s="206">
        <v>43</v>
      </c>
      <c r="F15" s="218"/>
      <c r="G15" s="208">
        <v>22284</v>
      </c>
      <c r="H15" s="209">
        <v>21053</v>
      </c>
      <c r="I15" s="210">
        <v>3</v>
      </c>
      <c r="J15" s="219"/>
      <c r="K15" s="212">
        <v>96.7</v>
      </c>
      <c r="L15" s="213">
        <v>97.7</v>
      </c>
      <c r="M15" s="220"/>
      <c r="N15" s="212">
        <v>96.7</v>
      </c>
      <c r="O15" s="213">
        <v>97.7</v>
      </c>
      <c r="T15" s="216"/>
      <c r="V15" s="221"/>
      <c r="W15" s="217"/>
    </row>
    <row r="16" spans="1:23" ht="11.1" customHeight="1">
      <c r="A16" s="203"/>
      <c r="B16" s="204"/>
      <c r="C16" s="1505" t="s">
        <v>119</v>
      </c>
      <c r="D16" s="1505"/>
      <c r="E16" s="206">
        <v>125</v>
      </c>
      <c r="F16" s="218"/>
      <c r="G16" s="208">
        <v>16783</v>
      </c>
      <c r="H16" s="209">
        <v>13404</v>
      </c>
      <c r="I16" s="210">
        <v>1.9</v>
      </c>
      <c r="J16" s="219"/>
      <c r="K16" s="212">
        <v>97.034614083643675</v>
      </c>
      <c r="L16" s="213">
        <v>96.941380819150311</v>
      </c>
      <c r="M16" s="220"/>
      <c r="N16" s="212">
        <v>97.161436481581447</v>
      </c>
      <c r="O16" s="213">
        <v>97.028782573560704</v>
      </c>
      <c r="Q16" s="215"/>
      <c r="R16" s="215"/>
      <c r="T16" s="216"/>
      <c r="V16" s="221"/>
      <c r="W16" s="217"/>
    </row>
    <row r="17" spans="1:23" ht="11.1" customHeight="1">
      <c r="A17" s="203"/>
      <c r="B17" s="204"/>
      <c r="C17" s="1505" t="s">
        <v>120</v>
      </c>
      <c r="D17" s="1505"/>
      <c r="E17" s="206">
        <v>38</v>
      </c>
      <c r="F17" s="218"/>
      <c r="G17" s="208">
        <v>18947</v>
      </c>
      <c r="H17" s="209">
        <v>14379</v>
      </c>
      <c r="I17" s="210">
        <v>2.1</v>
      </c>
      <c r="J17" s="219"/>
      <c r="K17" s="212">
        <v>100</v>
      </c>
      <c r="L17" s="213">
        <v>100</v>
      </c>
      <c r="M17" s="220"/>
      <c r="N17" s="212">
        <v>100</v>
      </c>
      <c r="O17" s="213">
        <v>100</v>
      </c>
      <c r="R17" s="215"/>
      <c r="T17" s="216"/>
      <c r="V17" s="221"/>
      <c r="W17" s="217"/>
    </row>
    <row r="18" spans="1:23" ht="11.1" customHeight="1">
      <c r="A18" s="203"/>
      <c r="B18" s="204"/>
      <c r="C18" s="1505" t="s">
        <v>121</v>
      </c>
      <c r="D18" s="1505"/>
      <c r="E18" s="206">
        <v>67</v>
      </c>
      <c r="F18" s="218"/>
      <c r="G18" s="208">
        <v>18522</v>
      </c>
      <c r="H18" s="209">
        <v>16056</v>
      </c>
      <c r="I18" s="210">
        <v>2.2999999999999998</v>
      </c>
      <c r="J18" s="219"/>
      <c r="K18" s="212">
        <v>99.762449162096118</v>
      </c>
      <c r="L18" s="213">
        <v>99.725963709115533</v>
      </c>
      <c r="M18" s="220"/>
      <c r="N18" s="212">
        <v>100</v>
      </c>
      <c r="O18" s="213">
        <v>100</v>
      </c>
      <c r="Q18" s="215"/>
      <c r="R18" s="215"/>
      <c r="T18" s="216"/>
      <c r="V18" s="221"/>
      <c r="W18" s="217"/>
    </row>
    <row r="19" spans="1:23" ht="11.1" customHeight="1">
      <c r="A19" s="203"/>
      <c r="B19" s="204"/>
      <c r="C19" s="1505" t="s">
        <v>122</v>
      </c>
      <c r="D19" s="1505"/>
      <c r="E19" s="206">
        <v>108</v>
      </c>
      <c r="F19" s="218"/>
      <c r="G19" s="208">
        <v>14161</v>
      </c>
      <c r="H19" s="209">
        <v>12532</v>
      </c>
      <c r="I19" s="210">
        <v>1.8</v>
      </c>
      <c r="J19" s="219"/>
      <c r="K19" s="212">
        <v>99.160784858706279</v>
      </c>
      <c r="L19" s="213">
        <v>99.051745767849425</v>
      </c>
      <c r="M19" s="220"/>
      <c r="N19" s="212">
        <v>99.646194670090011</v>
      </c>
      <c r="O19" s="213">
        <v>99.60022479942316</v>
      </c>
      <c r="Q19" s="215"/>
      <c r="R19" s="215"/>
      <c r="T19" s="216"/>
      <c r="V19" s="221"/>
      <c r="W19" s="217"/>
    </row>
    <row r="20" spans="1:23" ht="11.1" customHeight="1">
      <c r="A20" s="203"/>
      <c r="B20" s="204"/>
      <c r="C20" s="222" t="s">
        <v>123</v>
      </c>
      <c r="D20" s="222"/>
      <c r="E20" s="206">
        <v>59</v>
      </c>
      <c r="F20" s="218"/>
      <c r="G20" s="208">
        <v>14662</v>
      </c>
      <c r="H20" s="209">
        <v>11743</v>
      </c>
      <c r="I20" s="210">
        <v>1.7</v>
      </c>
      <c r="J20" s="219"/>
      <c r="K20" s="212">
        <v>96.725022407503289</v>
      </c>
      <c r="L20" s="213">
        <v>96.338815956399898</v>
      </c>
      <c r="M20" s="220"/>
      <c r="N20" s="212">
        <v>96.725022407503289</v>
      </c>
      <c r="O20" s="213">
        <v>96.338815956399898</v>
      </c>
      <c r="Q20" s="215"/>
      <c r="R20" s="215"/>
      <c r="T20" s="216"/>
      <c r="V20" s="221"/>
      <c r="W20" s="217"/>
    </row>
    <row r="21" spans="1:23" ht="11.1" customHeight="1">
      <c r="A21" s="203"/>
      <c r="B21" s="204"/>
      <c r="C21" s="1505" t="s">
        <v>124</v>
      </c>
      <c r="D21" s="1505"/>
      <c r="E21" s="206">
        <v>73</v>
      </c>
      <c r="F21" s="218"/>
      <c r="G21" s="208">
        <v>12511</v>
      </c>
      <c r="H21" s="209">
        <v>10501</v>
      </c>
      <c r="I21" s="210">
        <v>1.5</v>
      </c>
      <c r="J21" s="219"/>
      <c r="K21" s="212">
        <v>99.999999999971578</v>
      </c>
      <c r="L21" s="213">
        <v>99.999999999966136</v>
      </c>
      <c r="M21" s="220"/>
      <c r="N21" s="212">
        <v>99.999999999971578</v>
      </c>
      <c r="O21" s="213">
        <v>99.999999999966136</v>
      </c>
      <c r="T21" s="216"/>
      <c r="V21" s="221"/>
      <c r="W21" s="217"/>
    </row>
    <row r="22" spans="1:23" ht="11.1" customHeight="1">
      <c r="A22" s="203"/>
      <c r="B22" s="204"/>
      <c r="C22" s="1505" t="s">
        <v>125</v>
      </c>
      <c r="D22" s="1505"/>
      <c r="E22" s="206">
        <v>69</v>
      </c>
      <c r="F22" s="223"/>
      <c r="G22" s="208">
        <v>11783</v>
      </c>
      <c r="H22" s="209">
        <v>7527</v>
      </c>
      <c r="I22" s="210">
        <v>1.1000000000000001</v>
      </c>
      <c r="J22" s="224"/>
      <c r="K22" s="212">
        <v>98.513696044539088</v>
      </c>
      <c r="L22" s="213">
        <v>98.538403997690978</v>
      </c>
      <c r="M22" s="225"/>
      <c r="N22" s="212">
        <v>98.588344342089385</v>
      </c>
      <c r="O22" s="213">
        <v>98.602723095193966</v>
      </c>
      <c r="Q22" s="215"/>
      <c r="R22" s="215"/>
      <c r="T22" s="216"/>
      <c r="V22" s="221"/>
      <c r="W22" s="217"/>
    </row>
    <row r="23" spans="1:23" ht="11.1" customHeight="1">
      <c r="A23" s="203"/>
      <c r="B23" s="204"/>
      <c r="C23" s="1505" t="s">
        <v>126</v>
      </c>
      <c r="D23" s="1505"/>
      <c r="E23" s="206">
        <v>49</v>
      </c>
      <c r="F23" s="223"/>
      <c r="G23" s="208">
        <v>17190</v>
      </c>
      <c r="H23" s="209">
        <v>12718</v>
      </c>
      <c r="I23" s="210">
        <v>1.8</v>
      </c>
      <c r="J23" s="224"/>
      <c r="K23" s="212">
        <v>99.177825978113958</v>
      </c>
      <c r="L23" s="213">
        <v>98.89067095340593</v>
      </c>
      <c r="M23" s="225"/>
      <c r="N23" s="212">
        <v>99.177825978113958</v>
      </c>
      <c r="O23" s="213">
        <v>98.89067095340593</v>
      </c>
      <c r="Q23" s="215"/>
      <c r="R23" s="215"/>
      <c r="T23" s="216"/>
      <c r="V23" s="221"/>
      <c r="W23" s="217"/>
    </row>
    <row r="24" spans="1:23" ht="11.1" customHeight="1">
      <c r="A24" s="203"/>
      <c r="B24" s="204"/>
      <c r="C24" s="1506" t="s">
        <v>127</v>
      </c>
      <c r="D24" s="1506"/>
      <c r="E24" s="206">
        <v>375</v>
      </c>
      <c r="F24" s="223"/>
      <c r="G24" s="208">
        <v>68386</v>
      </c>
      <c r="H24" s="209">
        <v>58386</v>
      </c>
      <c r="I24" s="210">
        <v>8.4</v>
      </c>
      <c r="J24" s="226"/>
      <c r="K24" s="212">
        <v>98.697378720402781</v>
      </c>
      <c r="L24" s="213">
        <v>98.478866823894023</v>
      </c>
      <c r="M24" s="225"/>
      <c r="N24" s="212">
        <v>99.341143177673857</v>
      </c>
      <c r="O24" s="213">
        <v>99.232890268089179</v>
      </c>
      <c r="Q24" s="215"/>
      <c r="R24" s="215"/>
      <c r="T24" s="216"/>
      <c r="V24" s="221"/>
      <c r="W24" s="217"/>
    </row>
    <row r="25" spans="1:23" s="227" customFormat="1" ht="11.1" customHeight="1">
      <c r="B25" s="1500" t="s">
        <v>128</v>
      </c>
      <c r="C25" s="1501"/>
      <c r="D25" s="1501"/>
      <c r="E25" s="228">
        <v>3463</v>
      </c>
      <c r="F25" s="229"/>
      <c r="G25" s="228">
        <v>699729</v>
      </c>
      <c r="H25" s="228">
        <v>573896</v>
      </c>
      <c r="I25" s="230">
        <v>82.426999999999992</v>
      </c>
      <c r="J25" s="231"/>
      <c r="K25" s="232">
        <v>98.3</v>
      </c>
      <c r="L25" s="232">
        <v>98.3</v>
      </c>
      <c r="M25" s="233"/>
      <c r="N25" s="232">
        <v>98.9</v>
      </c>
      <c r="O25" s="234">
        <v>98.9</v>
      </c>
      <c r="P25" s="235"/>
      <c r="Q25" s="215"/>
      <c r="R25" s="215"/>
      <c r="S25" s="236"/>
      <c r="T25" s="216"/>
      <c r="U25" s="236"/>
      <c r="V25" s="237"/>
    </row>
    <row r="26" spans="1:23" ht="11.1" customHeight="1">
      <c r="B26" s="238"/>
      <c r="C26" s="1493" t="s">
        <v>129</v>
      </c>
      <c r="D26" s="1493"/>
      <c r="E26" s="239">
        <v>225</v>
      </c>
      <c r="F26" s="240"/>
      <c r="G26" s="208">
        <v>43779</v>
      </c>
      <c r="H26" s="209">
        <v>21067</v>
      </c>
      <c r="I26" s="210">
        <v>3</v>
      </c>
      <c r="J26" s="241"/>
      <c r="K26" s="212">
        <v>98.915898641251971</v>
      </c>
      <c r="L26" s="213">
        <v>98.921787024587189</v>
      </c>
      <c r="M26" s="242"/>
      <c r="N26" s="212">
        <v>98.915898641251971</v>
      </c>
      <c r="O26" s="213">
        <v>98.921787024587189</v>
      </c>
      <c r="P26" s="203"/>
      <c r="Q26" s="215"/>
      <c r="R26" s="215"/>
      <c r="T26" s="216"/>
      <c r="V26" s="221"/>
    </row>
    <row r="27" spans="1:23" ht="11.1" customHeight="1">
      <c r="B27" s="238"/>
      <c r="C27" s="1496" t="s">
        <v>130</v>
      </c>
      <c r="D27" s="1496"/>
      <c r="E27" s="239">
        <v>34</v>
      </c>
      <c r="F27" s="243"/>
      <c r="G27" s="208">
        <v>10021</v>
      </c>
      <c r="H27" s="209">
        <v>10021</v>
      </c>
      <c r="I27" s="210">
        <v>1.5</v>
      </c>
      <c r="J27" s="241"/>
      <c r="K27" s="212">
        <v>99.999999999975842</v>
      </c>
      <c r="L27" s="213">
        <v>99.999999999975842</v>
      </c>
      <c r="M27" s="242"/>
      <c r="N27" s="212">
        <v>99.999999999975842</v>
      </c>
      <c r="O27" s="213">
        <v>99.999999999975842</v>
      </c>
      <c r="P27" s="203"/>
      <c r="Q27" s="215"/>
      <c r="R27" s="215"/>
      <c r="T27" s="216"/>
      <c r="V27" s="221"/>
    </row>
    <row r="28" spans="1:23" ht="11.1" customHeight="1">
      <c r="B28" s="238"/>
      <c r="C28" s="1502" t="s">
        <v>131</v>
      </c>
      <c r="D28" s="1502"/>
      <c r="E28" s="239">
        <v>40</v>
      </c>
      <c r="F28" s="244"/>
      <c r="G28" s="208">
        <v>17188</v>
      </c>
      <c r="H28" s="209">
        <v>3784</v>
      </c>
      <c r="I28" s="210">
        <v>0.5</v>
      </c>
      <c r="J28" s="245"/>
      <c r="K28" s="212">
        <v>95.74270086078478</v>
      </c>
      <c r="L28" s="213">
        <v>86.787934899711118</v>
      </c>
      <c r="M28" s="242"/>
      <c r="N28" s="212">
        <v>95.74270086078478</v>
      </c>
      <c r="O28" s="213">
        <v>86.787934899711118</v>
      </c>
      <c r="P28" s="203"/>
      <c r="Q28" s="215"/>
      <c r="R28" s="215"/>
      <c r="S28" s="215"/>
      <c r="T28" s="216"/>
      <c r="V28" s="221"/>
    </row>
    <row r="29" spans="1:23" ht="11.1" customHeight="1">
      <c r="B29" s="1503" t="s">
        <v>132</v>
      </c>
      <c r="C29" s="1504"/>
      <c r="D29" s="1504"/>
      <c r="E29" s="246">
        <v>299</v>
      </c>
      <c r="F29" s="247"/>
      <c r="G29" s="246">
        <v>70988</v>
      </c>
      <c r="H29" s="246">
        <v>34872</v>
      </c>
      <c r="I29" s="248">
        <v>5.0090000000000003</v>
      </c>
      <c r="J29" s="249"/>
      <c r="K29" s="250">
        <v>98.3</v>
      </c>
      <c r="L29" s="250">
        <v>97.9</v>
      </c>
      <c r="M29" s="251"/>
      <c r="N29" s="250">
        <v>98.3</v>
      </c>
      <c r="O29" s="250">
        <v>97.9</v>
      </c>
      <c r="Q29" s="215"/>
      <c r="R29" s="215"/>
      <c r="T29" s="216"/>
      <c r="V29" s="221"/>
    </row>
    <row r="30" spans="1:23" ht="11.1" customHeight="1">
      <c r="B30" s="238"/>
      <c r="C30" s="1493" t="s">
        <v>133</v>
      </c>
      <c r="D30" s="1493"/>
      <c r="E30" s="239">
        <v>163</v>
      </c>
      <c r="F30" s="240"/>
      <c r="G30" s="208">
        <v>31298</v>
      </c>
      <c r="H30" s="209">
        <v>12440</v>
      </c>
      <c r="I30" s="210">
        <v>1.8</v>
      </c>
      <c r="J30" s="241"/>
      <c r="K30" s="212">
        <v>98.684041513088502</v>
      </c>
      <c r="L30" s="213">
        <v>98.207787315030046</v>
      </c>
      <c r="M30" s="242"/>
      <c r="N30" s="212">
        <v>98.684041513088502</v>
      </c>
      <c r="O30" s="213">
        <v>98.207787315030046</v>
      </c>
      <c r="Q30" s="215"/>
      <c r="R30" s="215"/>
      <c r="T30" s="216"/>
    </row>
    <row r="31" spans="1:23" ht="11.1" customHeight="1">
      <c r="B31" s="238"/>
      <c r="C31" s="1496" t="s">
        <v>134</v>
      </c>
      <c r="D31" s="1496"/>
      <c r="E31" s="239">
        <v>139</v>
      </c>
      <c r="F31" s="252"/>
      <c r="G31" s="208">
        <v>34068</v>
      </c>
      <c r="H31" s="209">
        <v>10779</v>
      </c>
      <c r="I31" s="210">
        <v>1.5</v>
      </c>
      <c r="J31" s="241"/>
      <c r="K31" s="212">
        <v>98.16893041197612</v>
      </c>
      <c r="L31" s="213">
        <v>98.450334243433829</v>
      </c>
      <c r="M31" s="242"/>
      <c r="N31" s="212">
        <v>98.16893041197612</v>
      </c>
      <c r="O31" s="213">
        <v>98.450334243433829</v>
      </c>
      <c r="Q31" s="215"/>
      <c r="R31" s="215"/>
      <c r="U31" s="187"/>
    </row>
    <row r="32" spans="1:23" ht="11.1" customHeight="1">
      <c r="B32" s="238"/>
      <c r="C32" s="253" t="s">
        <v>135</v>
      </c>
      <c r="D32" s="253"/>
      <c r="E32" s="239">
        <v>129</v>
      </c>
      <c r="F32" s="244"/>
      <c r="G32" s="208">
        <v>30900</v>
      </c>
      <c r="H32" s="209">
        <v>8848</v>
      </c>
      <c r="I32" s="210">
        <v>1.3</v>
      </c>
      <c r="J32" s="241"/>
      <c r="K32" s="212">
        <v>99.5</v>
      </c>
      <c r="L32" s="213">
        <v>99.5</v>
      </c>
      <c r="M32" s="242"/>
      <c r="N32" s="212">
        <v>99.5</v>
      </c>
      <c r="O32" s="213">
        <v>99.5</v>
      </c>
      <c r="Q32" s="215"/>
      <c r="R32" s="215"/>
      <c r="U32" s="187"/>
    </row>
    <row r="33" spans="2:21" ht="11.1" customHeight="1">
      <c r="B33" s="238"/>
      <c r="C33" s="253" t="s">
        <v>136</v>
      </c>
      <c r="D33" s="253"/>
      <c r="E33" s="239">
        <v>107</v>
      </c>
      <c r="F33" s="244"/>
      <c r="G33" s="208">
        <v>28625</v>
      </c>
      <c r="H33" s="209">
        <v>8494</v>
      </c>
      <c r="I33" s="210">
        <v>1.2</v>
      </c>
      <c r="J33" s="241"/>
      <c r="K33" s="212">
        <v>99.1</v>
      </c>
      <c r="L33" s="213">
        <v>98.5</v>
      </c>
      <c r="M33" s="242"/>
      <c r="N33" s="212">
        <v>99.1</v>
      </c>
      <c r="O33" s="213">
        <v>98.5</v>
      </c>
      <c r="Q33" s="215"/>
      <c r="R33" s="215"/>
      <c r="U33" s="187"/>
    </row>
    <row r="34" spans="2:21" ht="11.1" customHeight="1">
      <c r="B34" s="238"/>
      <c r="C34" s="1497" t="s">
        <v>137</v>
      </c>
      <c r="D34" s="1497"/>
      <c r="E34" s="239">
        <v>463</v>
      </c>
      <c r="F34" s="244"/>
      <c r="G34" s="208">
        <v>97191</v>
      </c>
      <c r="H34" s="209">
        <v>31715</v>
      </c>
      <c r="I34" s="210">
        <v>4.5999999999999996</v>
      </c>
      <c r="J34" s="245"/>
      <c r="K34" s="212">
        <v>98.5</v>
      </c>
      <c r="L34" s="213">
        <v>98.5</v>
      </c>
      <c r="M34" s="242"/>
      <c r="N34" s="212">
        <v>98.7</v>
      </c>
      <c r="O34" s="213">
        <v>98.7</v>
      </c>
      <c r="Q34" s="215"/>
      <c r="R34" s="254"/>
      <c r="T34" s="216"/>
    </row>
    <row r="35" spans="2:21" ht="11.1" customHeight="1">
      <c r="B35" s="1498" t="s">
        <v>138</v>
      </c>
      <c r="C35" s="1499"/>
      <c r="D35" s="1499"/>
      <c r="E35" s="246">
        <v>1001</v>
      </c>
      <c r="F35" s="247"/>
      <c r="G35" s="246">
        <v>222082</v>
      </c>
      <c r="H35" s="246">
        <v>72276</v>
      </c>
      <c r="I35" s="255">
        <v>10.381</v>
      </c>
      <c r="J35" s="249"/>
      <c r="K35" s="250">
        <v>98.7</v>
      </c>
      <c r="L35" s="250">
        <v>98.6</v>
      </c>
      <c r="M35" s="251"/>
      <c r="N35" s="250">
        <v>98.8</v>
      </c>
      <c r="O35" s="250">
        <v>98.6</v>
      </c>
      <c r="Q35" s="215"/>
      <c r="R35" s="215"/>
      <c r="T35" s="216"/>
    </row>
    <row r="36" spans="2:21" ht="11.1" customHeight="1">
      <c r="B36" s="238"/>
      <c r="C36" s="1493" t="s">
        <v>139</v>
      </c>
      <c r="D36" s="1493"/>
      <c r="E36" s="239">
        <v>62</v>
      </c>
      <c r="F36" s="240"/>
      <c r="G36" s="208">
        <v>43697</v>
      </c>
      <c r="H36" s="209">
        <v>7207</v>
      </c>
      <c r="I36" s="210">
        <v>1.1000000000000001</v>
      </c>
      <c r="J36" s="241"/>
      <c r="K36" s="212">
        <v>97.6</v>
      </c>
      <c r="L36" s="213">
        <v>97.7</v>
      </c>
      <c r="M36" s="242"/>
      <c r="N36" s="212">
        <v>97.8</v>
      </c>
      <c r="O36" s="213">
        <v>97.9</v>
      </c>
      <c r="Q36" s="215"/>
      <c r="R36" s="215"/>
      <c r="T36" s="216"/>
    </row>
    <row r="37" spans="2:21" ht="11.1" customHeight="1">
      <c r="B37" s="238"/>
      <c r="C37" s="1496" t="s">
        <v>140</v>
      </c>
      <c r="D37" s="1496"/>
      <c r="E37" s="239">
        <v>159</v>
      </c>
      <c r="F37" s="252"/>
      <c r="G37" s="208">
        <v>46050</v>
      </c>
      <c r="H37" s="209">
        <v>7049</v>
      </c>
      <c r="I37" s="210">
        <v>1</v>
      </c>
      <c r="J37" s="241"/>
      <c r="K37" s="212">
        <v>94.5</v>
      </c>
      <c r="L37" s="213">
        <v>94.6</v>
      </c>
      <c r="M37" s="242"/>
      <c r="N37" s="212">
        <v>95</v>
      </c>
      <c r="O37" s="213">
        <v>95.1</v>
      </c>
      <c r="Q37" s="215"/>
      <c r="R37" s="215"/>
      <c r="T37" s="216"/>
      <c r="U37" s="256"/>
    </row>
    <row r="38" spans="2:21" ht="11.1" customHeight="1">
      <c r="B38" s="238"/>
      <c r="C38" s="1497" t="s">
        <v>141</v>
      </c>
      <c r="D38" s="1497"/>
      <c r="E38" s="239">
        <v>5</v>
      </c>
      <c r="F38" s="243"/>
      <c r="G38" s="208">
        <v>951</v>
      </c>
      <c r="H38" s="209">
        <v>951</v>
      </c>
      <c r="I38" s="210">
        <v>0.1</v>
      </c>
      <c r="J38" s="245"/>
      <c r="K38" s="212">
        <v>98.3</v>
      </c>
      <c r="L38" s="213">
        <v>98.3</v>
      </c>
      <c r="M38" s="242"/>
      <c r="N38" s="212">
        <v>98.3</v>
      </c>
      <c r="O38" s="213">
        <v>98.3</v>
      </c>
      <c r="Q38" s="215"/>
      <c r="R38" s="215"/>
      <c r="T38" s="216"/>
    </row>
    <row r="39" spans="2:21" ht="11.1" customHeight="1">
      <c r="B39" s="1485" t="s">
        <v>142</v>
      </c>
      <c r="C39" s="1486"/>
      <c r="D39" s="1486"/>
      <c r="E39" s="257">
        <v>226</v>
      </c>
      <c r="F39" s="258"/>
      <c r="G39" s="257">
        <v>90698</v>
      </c>
      <c r="H39" s="257">
        <v>15207</v>
      </c>
      <c r="I39" s="255">
        <v>2.1839999999999997</v>
      </c>
      <c r="J39" s="249"/>
      <c r="K39" s="259">
        <v>96.1</v>
      </c>
      <c r="L39" s="250">
        <v>96.3</v>
      </c>
      <c r="M39" s="251"/>
      <c r="N39" s="259">
        <v>96.4</v>
      </c>
      <c r="O39" s="259">
        <v>96.6</v>
      </c>
      <c r="Q39" s="215"/>
      <c r="R39" s="215"/>
      <c r="T39" s="216"/>
    </row>
    <row r="40" spans="2:21" ht="11.1" customHeight="1">
      <c r="B40" s="260"/>
      <c r="C40" s="261"/>
      <c r="D40" s="261"/>
      <c r="E40" s="262"/>
      <c r="F40" s="263"/>
      <c r="G40" s="262"/>
      <c r="H40" s="264"/>
      <c r="I40" s="265"/>
      <c r="J40" s="266"/>
      <c r="K40" s="267"/>
      <c r="L40" s="267">
        <v>8</v>
      </c>
      <c r="M40" s="268"/>
      <c r="N40" s="267"/>
      <c r="O40" s="267"/>
      <c r="Q40" s="215"/>
      <c r="R40" s="215"/>
    </row>
    <row r="41" spans="2:21" s="275" customFormat="1" ht="11.1" customHeight="1">
      <c r="B41" s="1487" t="s">
        <v>143</v>
      </c>
      <c r="C41" s="1488"/>
      <c r="D41" s="1488"/>
      <c r="E41" s="269">
        <v>1526</v>
      </c>
      <c r="F41" s="270"/>
      <c r="G41" s="269">
        <v>383768</v>
      </c>
      <c r="H41" s="269">
        <v>122355</v>
      </c>
      <c r="I41" s="271">
        <v>17.573</v>
      </c>
      <c r="J41" s="272"/>
      <c r="K41" s="273">
        <v>98</v>
      </c>
      <c r="L41" s="273">
        <v>98.1</v>
      </c>
      <c r="M41" s="274"/>
      <c r="N41" s="273">
        <v>98.1</v>
      </c>
      <c r="O41" s="273">
        <v>98.2</v>
      </c>
      <c r="Q41" s="276"/>
      <c r="R41" s="276"/>
      <c r="S41" s="236"/>
      <c r="T41" s="277"/>
      <c r="U41" s="236"/>
    </row>
    <row r="42" spans="2:21" ht="11.1" customHeight="1">
      <c r="B42" s="260"/>
      <c r="C42" s="261"/>
      <c r="D42" s="261"/>
      <c r="E42" s="262"/>
      <c r="F42" s="263"/>
      <c r="G42" s="262"/>
      <c r="H42" s="264"/>
      <c r="I42" s="265"/>
      <c r="J42" s="266"/>
      <c r="K42" s="278"/>
      <c r="L42" s="278">
        <v>97.7</v>
      </c>
      <c r="M42" s="279"/>
      <c r="N42" s="278"/>
      <c r="O42" s="278">
        <v>98.2</v>
      </c>
    </row>
    <row r="43" spans="2:21" s="275" customFormat="1" ht="11.1" customHeight="1">
      <c r="B43" s="1489" t="s">
        <v>144</v>
      </c>
      <c r="C43" s="1490"/>
      <c r="D43" s="1490"/>
      <c r="E43" s="280">
        <v>4989</v>
      </c>
      <c r="F43" s="281"/>
      <c r="G43" s="280">
        <v>1083497</v>
      </c>
      <c r="H43" s="280">
        <v>696251</v>
      </c>
      <c r="I43" s="282">
        <v>100</v>
      </c>
      <c r="J43" s="283"/>
      <c r="K43" s="284">
        <v>98.2</v>
      </c>
      <c r="L43" s="284">
        <v>98.3</v>
      </c>
      <c r="M43" s="285"/>
      <c r="N43" s="284">
        <v>98.6</v>
      </c>
      <c r="O43" s="284">
        <v>98.8</v>
      </c>
      <c r="P43" s="286"/>
      <c r="Q43" s="276"/>
      <c r="R43" s="276"/>
      <c r="S43" s="236"/>
      <c r="T43" s="277"/>
      <c r="U43" s="236"/>
    </row>
    <row r="44" spans="2:21" ht="12" hidden="1" customHeight="1">
      <c r="B44" s="260"/>
      <c r="C44" s="1491"/>
      <c r="D44" s="1491"/>
      <c r="E44" s="287"/>
      <c r="F44" s="244"/>
      <c r="G44" s="288"/>
      <c r="H44" s="287"/>
      <c r="I44" s="289"/>
      <c r="J44" s="245"/>
      <c r="K44" s="290"/>
      <c r="L44" s="289"/>
      <c r="M44" s="241"/>
      <c r="N44" s="290"/>
      <c r="O44" s="289"/>
    </row>
    <row r="45" spans="2:21" ht="11.1" hidden="1" customHeight="1">
      <c r="B45" s="1492" t="s">
        <v>145</v>
      </c>
      <c r="C45" s="1493"/>
      <c r="D45" s="1493"/>
      <c r="E45" s="239">
        <v>3258</v>
      </c>
      <c r="F45" s="244"/>
      <c r="G45" s="291">
        <v>698869</v>
      </c>
      <c r="H45" s="239">
        <v>422798</v>
      </c>
      <c r="I45" s="292">
        <f>ROUND((IFERROR(+H45/$H$43,0)),5)*100</f>
        <v>60.724999999999994</v>
      </c>
      <c r="J45" s="245"/>
      <c r="K45" s="293">
        <v>95.372335201253009</v>
      </c>
      <c r="L45" s="292">
        <v>95.411059948614366</v>
      </c>
      <c r="M45" s="241"/>
      <c r="N45" s="293">
        <v>95.872912721881647</v>
      </c>
      <c r="O45" s="292">
        <v>95.74543673327095</v>
      </c>
      <c r="Q45" s="215"/>
      <c r="R45" s="215"/>
    </row>
    <row r="46" spans="2:21" ht="11.1" hidden="1" customHeight="1">
      <c r="B46" s="1494" t="s">
        <v>146</v>
      </c>
      <c r="C46" s="1495"/>
      <c r="D46" s="1495"/>
      <c r="E46" s="294">
        <v>763</v>
      </c>
      <c r="F46" s="244"/>
      <c r="G46" s="295">
        <v>135354</v>
      </c>
      <c r="H46" s="294">
        <v>89943</v>
      </c>
      <c r="I46" s="296">
        <f>ROUND((IFERROR(+H46/$H$43,0)),5)*100</f>
        <v>12.917999999999999</v>
      </c>
      <c r="J46" s="245"/>
      <c r="K46" s="297">
        <v>96.181163484516944</v>
      </c>
      <c r="L46" s="296">
        <v>95.596503211042759</v>
      </c>
      <c r="M46" s="241"/>
      <c r="N46" s="297">
        <v>96.676337130782372</v>
      </c>
      <c r="O46" s="296">
        <v>96.010957092168198</v>
      </c>
      <c r="Q46" s="215"/>
      <c r="R46" s="215"/>
    </row>
    <row r="47" spans="2:21">
      <c r="B47" s="1484"/>
      <c r="C47" s="1484"/>
      <c r="D47" s="1484"/>
      <c r="E47" s="298"/>
      <c r="F47" s="299"/>
      <c r="G47" s="298"/>
      <c r="H47" s="298"/>
      <c r="I47" s="300"/>
      <c r="J47" s="301"/>
      <c r="K47" s="300"/>
      <c r="L47" s="300"/>
      <c r="M47" s="302"/>
      <c r="N47" s="300"/>
      <c r="O47" s="300"/>
    </row>
  </sheetData>
  <mergeCells count="43">
    <mergeCell ref="C6:D6"/>
    <mergeCell ref="B2:D3"/>
    <mergeCell ref="G2:I2"/>
    <mergeCell ref="K2:L2"/>
    <mergeCell ref="N2:O2"/>
    <mergeCell ref="B4:D4"/>
    <mergeCell ref="C7:D7"/>
    <mergeCell ref="C8:D8"/>
    <mergeCell ref="C9:D9"/>
    <mergeCell ref="C10:D10"/>
    <mergeCell ref="C11:D11"/>
    <mergeCell ref="C24:D24"/>
    <mergeCell ref="Q12:R12"/>
    <mergeCell ref="C13:D13"/>
    <mergeCell ref="C14:D14"/>
    <mergeCell ref="C15:D15"/>
    <mergeCell ref="C16:D16"/>
    <mergeCell ref="C17:D17"/>
    <mergeCell ref="C12:D12"/>
    <mergeCell ref="C18:D18"/>
    <mergeCell ref="C19:D19"/>
    <mergeCell ref="C21:D21"/>
    <mergeCell ref="C22:D22"/>
    <mergeCell ref="C23:D23"/>
    <mergeCell ref="C38:D38"/>
    <mergeCell ref="B25:D25"/>
    <mergeCell ref="C26:D26"/>
    <mergeCell ref="C27:D27"/>
    <mergeCell ref="C28:D28"/>
    <mergeCell ref="B29:D29"/>
    <mergeCell ref="C30:D30"/>
    <mergeCell ref="C31:D31"/>
    <mergeCell ref="C34:D34"/>
    <mergeCell ref="B35:D35"/>
    <mergeCell ref="C36:D36"/>
    <mergeCell ref="C37:D37"/>
    <mergeCell ref="B47:D47"/>
    <mergeCell ref="B39:D39"/>
    <mergeCell ref="B41:D41"/>
    <mergeCell ref="B43:D43"/>
    <mergeCell ref="C44:D44"/>
    <mergeCell ref="B45:D45"/>
    <mergeCell ref="B46:D46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50A0-DF95-4EF4-AA17-3057E791B7C3}">
  <sheetPr>
    <pageSetUpPr fitToPage="1"/>
  </sheetPr>
  <dimension ref="A1:T53"/>
  <sheetViews>
    <sheetView showGridLines="0" topLeftCell="A2" zoomScale="90" zoomScaleNormal="90" workbookViewId="0">
      <selection activeCell="E5" sqref="E5:K43"/>
    </sheetView>
  </sheetViews>
  <sheetFormatPr defaultColWidth="9.109375" defaultRowHeight="12"/>
  <cols>
    <col min="1" max="1" width="1.88671875" style="187" customWidth="1"/>
    <col min="2" max="3" width="2.5546875" style="187" customWidth="1"/>
    <col min="4" max="4" width="47.5546875" style="187" customWidth="1"/>
    <col min="5" max="7" width="16.88671875" style="187" customWidth="1"/>
    <col min="8" max="8" width="0.5546875" style="187" customWidth="1"/>
    <col min="9" max="10" width="16.88671875" style="187" customWidth="1"/>
    <col min="11" max="11" width="15.109375" style="187" customWidth="1"/>
    <col min="12" max="12" width="1.88671875" style="187" customWidth="1"/>
    <col min="13" max="14" width="12" style="187" bestFit="1" customWidth="1"/>
    <col min="15" max="15" width="9.109375" style="187"/>
    <col min="16" max="16" width="9.109375" style="188"/>
    <col min="17" max="16384" width="9.109375" style="187"/>
  </cols>
  <sheetData>
    <row r="1" spans="1:16" ht="12" customHeight="1"/>
    <row r="2" spans="1:16" s="189" customFormat="1" ht="11.4" customHeight="1">
      <c r="B2" s="1508" t="s">
        <v>152</v>
      </c>
      <c r="C2" s="1509"/>
      <c r="D2" s="1509"/>
      <c r="E2" s="1531" t="s">
        <v>151</v>
      </c>
      <c r="F2" s="1531"/>
      <c r="G2" s="1531"/>
      <c r="H2" s="191"/>
      <c r="I2" s="1531" t="s">
        <v>150</v>
      </c>
      <c r="J2" s="1531"/>
      <c r="K2" s="1531"/>
      <c r="P2" s="193"/>
    </row>
    <row r="3" spans="1:16" s="189" customFormat="1" ht="24" customHeight="1">
      <c r="A3" s="194"/>
      <c r="B3" s="1510"/>
      <c r="C3" s="1511"/>
      <c r="D3" s="1511"/>
      <c r="E3" s="195" t="s">
        <v>149</v>
      </c>
      <c r="F3" s="375" t="s">
        <v>148</v>
      </c>
      <c r="G3" s="195" t="s">
        <v>105</v>
      </c>
      <c r="H3" s="192"/>
      <c r="I3" s="374" t="s">
        <v>106</v>
      </c>
      <c r="J3" s="195" t="s">
        <v>107</v>
      </c>
      <c r="K3" s="374" t="s">
        <v>105</v>
      </c>
      <c r="L3" s="194"/>
      <c r="P3" s="193"/>
    </row>
    <row r="4" spans="1:16" ht="3.75" hidden="1" customHeight="1">
      <c r="B4" s="1532"/>
      <c r="C4" s="1533"/>
      <c r="D4" s="1533"/>
      <c r="E4" s="373"/>
      <c r="F4" s="372"/>
      <c r="G4" s="371"/>
      <c r="H4" s="370"/>
      <c r="I4" s="370"/>
      <c r="J4" s="371"/>
      <c r="K4" s="370"/>
    </row>
    <row r="5" spans="1:16" ht="11.1" customHeight="1">
      <c r="B5" s="364"/>
      <c r="C5" s="205" t="s">
        <v>108</v>
      </c>
      <c r="D5" s="205"/>
      <c r="E5" s="366">
        <v>304859</v>
      </c>
      <c r="F5" s="367">
        <v>257198</v>
      </c>
      <c r="G5" s="369">
        <v>20.514035</v>
      </c>
      <c r="H5" s="368"/>
      <c r="I5" s="367">
        <v>18008592</v>
      </c>
      <c r="J5" s="366">
        <v>15352054</v>
      </c>
      <c r="K5" s="351">
        <v>19.615748999999997</v>
      </c>
      <c r="M5" s="343"/>
      <c r="N5" s="343"/>
    </row>
    <row r="6" spans="1:16" ht="11.1" customHeight="1">
      <c r="B6" s="364"/>
      <c r="C6" s="1505" t="s">
        <v>109</v>
      </c>
      <c r="D6" s="1505"/>
      <c r="E6" s="345">
        <v>140633</v>
      </c>
      <c r="F6" s="346">
        <v>113013</v>
      </c>
      <c r="G6" s="365">
        <v>9.0138829999999999</v>
      </c>
      <c r="H6" s="313"/>
      <c r="I6" s="346">
        <v>8492235</v>
      </c>
      <c r="J6" s="345">
        <v>6998514</v>
      </c>
      <c r="K6" s="349">
        <v>8.952197</v>
      </c>
      <c r="M6" s="343"/>
      <c r="N6" s="343"/>
    </row>
    <row r="7" spans="1:16" ht="11.1" customHeight="1">
      <c r="B7" s="364"/>
      <c r="C7" s="1505" t="s">
        <v>110</v>
      </c>
      <c r="D7" s="1505"/>
      <c r="E7" s="345">
        <v>97487</v>
      </c>
      <c r="F7" s="346">
        <v>73209</v>
      </c>
      <c r="G7" s="365">
        <v>5.8391279999999997</v>
      </c>
      <c r="H7" s="313"/>
      <c r="I7" s="346">
        <v>6354238</v>
      </c>
      <c r="J7" s="345">
        <v>4943388</v>
      </c>
      <c r="K7" s="349">
        <v>6.3163049999999998</v>
      </c>
      <c r="M7" s="343"/>
      <c r="N7" s="343"/>
    </row>
    <row r="8" spans="1:16" ht="11.1" customHeight="1">
      <c r="B8" s="364"/>
      <c r="C8" s="1505" t="s">
        <v>111</v>
      </c>
      <c r="D8" s="1505"/>
      <c r="E8" s="345">
        <v>81988</v>
      </c>
      <c r="F8" s="346">
        <v>65969</v>
      </c>
      <c r="G8" s="365">
        <v>5.2616680000000002</v>
      </c>
      <c r="H8" s="313"/>
      <c r="I8" s="346">
        <v>3855263</v>
      </c>
      <c r="J8" s="345">
        <v>3083820</v>
      </c>
      <c r="K8" s="349">
        <v>3.940283</v>
      </c>
      <c r="M8" s="343"/>
      <c r="N8" s="343"/>
    </row>
    <row r="9" spans="1:16" ht="11.1" customHeight="1">
      <c r="B9" s="364"/>
      <c r="C9" s="1505" t="s">
        <v>112</v>
      </c>
      <c r="D9" s="1505"/>
      <c r="E9" s="345">
        <v>71932</v>
      </c>
      <c r="F9" s="346">
        <v>60153</v>
      </c>
      <c r="G9" s="365">
        <v>4.7977850000000002</v>
      </c>
      <c r="H9" s="313"/>
      <c r="I9" s="346">
        <v>4079810</v>
      </c>
      <c r="J9" s="345">
        <v>3413708</v>
      </c>
      <c r="K9" s="349">
        <v>4.3999999999999995</v>
      </c>
      <c r="M9" s="343"/>
      <c r="N9" s="343"/>
    </row>
    <row r="10" spans="1:16" ht="11.1" customHeight="1">
      <c r="B10" s="364"/>
      <c r="C10" s="1505" t="s">
        <v>113</v>
      </c>
      <c r="D10" s="1505"/>
      <c r="E10" s="345">
        <v>62851</v>
      </c>
      <c r="F10" s="346">
        <v>54650</v>
      </c>
      <c r="G10" s="365">
        <v>4.3588680000000002</v>
      </c>
      <c r="H10" s="313"/>
      <c r="I10" s="346">
        <v>3764031</v>
      </c>
      <c r="J10" s="345">
        <v>3346117</v>
      </c>
      <c r="K10" s="349">
        <v>4.3</v>
      </c>
    </row>
    <row r="11" spans="1:16" ht="11.1" customHeight="1">
      <c r="B11" s="364"/>
      <c r="C11" s="1505" t="s">
        <v>114</v>
      </c>
      <c r="D11" s="1505"/>
      <c r="E11" s="345">
        <v>65183</v>
      </c>
      <c r="F11" s="346">
        <v>53360</v>
      </c>
      <c r="G11" s="365">
        <v>4.2559779999999998</v>
      </c>
      <c r="H11" s="313"/>
      <c r="I11" s="346">
        <v>4660988</v>
      </c>
      <c r="J11" s="345">
        <v>3900143</v>
      </c>
      <c r="K11" s="349">
        <v>4.9833219999999994</v>
      </c>
      <c r="M11" s="343"/>
      <c r="N11" s="343"/>
    </row>
    <row r="12" spans="1:16" ht="11.1" customHeight="1">
      <c r="B12" s="364"/>
      <c r="C12" s="1505" t="s">
        <v>115</v>
      </c>
      <c r="D12" s="1505"/>
      <c r="E12" s="345">
        <v>57791</v>
      </c>
      <c r="F12" s="346">
        <v>53130</v>
      </c>
      <c r="G12" s="365">
        <v>4.2376329999999998</v>
      </c>
      <c r="H12" s="313"/>
      <c r="I12" s="346">
        <v>4173957</v>
      </c>
      <c r="J12" s="345">
        <v>3920791</v>
      </c>
      <c r="K12" s="349">
        <v>5</v>
      </c>
      <c r="M12" s="343"/>
      <c r="N12" s="343"/>
    </row>
    <row r="13" spans="1:16" ht="11.1" customHeight="1">
      <c r="B13" s="364"/>
      <c r="C13" s="1505" t="s">
        <v>116</v>
      </c>
      <c r="D13" s="1505"/>
      <c r="E13" s="345">
        <v>50746</v>
      </c>
      <c r="F13" s="346">
        <v>42690</v>
      </c>
      <c r="G13" s="365">
        <v>3.4049419999999997</v>
      </c>
      <c r="H13" s="313"/>
      <c r="I13" s="346">
        <v>3647763</v>
      </c>
      <c r="J13" s="345">
        <v>3114217</v>
      </c>
      <c r="K13" s="349">
        <v>3.9791220000000003</v>
      </c>
      <c r="M13" s="343"/>
      <c r="N13" s="343"/>
    </row>
    <row r="14" spans="1:16" ht="11.1" customHeight="1">
      <c r="B14" s="364"/>
      <c r="C14" s="1505" t="s">
        <v>117</v>
      </c>
      <c r="D14" s="1505"/>
      <c r="E14" s="345">
        <v>56938</v>
      </c>
      <c r="F14" s="346">
        <v>41024</v>
      </c>
      <c r="G14" s="365">
        <v>3.272062</v>
      </c>
      <c r="H14" s="313"/>
      <c r="I14" s="346">
        <v>3529394</v>
      </c>
      <c r="J14" s="345">
        <v>2661368</v>
      </c>
      <c r="K14" s="349">
        <v>3.4005040000000002</v>
      </c>
      <c r="M14" s="343"/>
    </row>
    <row r="15" spans="1:16" ht="11.1" customHeight="1">
      <c r="B15" s="364"/>
      <c r="C15" s="203" t="s">
        <v>118</v>
      </c>
      <c r="D15" s="203"/>
      <c r="E15" s="345">
        <v>33677</v>
      </c>
      <c r="F15" s="346">
        <v>32063</v>
      </c>
      <c r="G15" s="365">
        <v>2.5573350000000001</v>
      </c>
      <c r="H15" s="313"/>
      <c r="I15" s="346">
        <v>1855654</v>
      </c>
      <c r="J15" s="345">
        <v>1752953</v>
      </c>
      <c r="K15" s="349">
        <v>2.2397969999999998</v>
      </c>
      <c r="M15" s="343"/>
      <c r="N15" s="343"/>
    </row>
    <row r="16" spans="1:16" ht="11.1" customHeight="1">
      <c r="B16" s="364"/>
      <c r="C16" s="1505" t="s">
        <v>119</v>
      </c>
      <c r="D16" s="1505"/>
      <c r="E16" s="345">
        <v>36378</v>
      </c>
      <c r="F16" s="346">
        <v>29324</v>
      </c>
      <c r="G16" s="365">
        <v>2.338873</v>
      </c>
      <c r="H16" s="313"/>
      <c r="I16" s="346">
        <v>2103841</v>
      </c>
      <c r="J16" s="345">
        <v>1743244</v>
      </c>
      <c r="K16" s="349">
        <v>2.227392</v>
      </c>
      <c r="M16" s="343"/>
      <c r="N16" s="343"/>
    </row>
    <row r="17" spans="2:14" ht="11.1" customHeight="1">
      <c r="B17" s="364"/>
      <c r="C17" s="1505" t="s">
        <v>120</v>
      </c>
      <c r="D17" s="1505"/>
      <c r="E17" s="345">
        <v>25046</v>
      </c>
      <c r="F17" s="346">
        <v>19405</v>
      </c>
      <c r="G17" s="365">
        <v>1.5577370000000001</v>
      </c>
      <c r="H17" s="313"/>
      <c r="I17" s="346">
        <v>1609481</v>
      </c>
      <c r="J17" s="345">
        <v>1279090</v>
      </c>
      <c r="K17" s="349">
        <v>1.6</v>
      </c>
    </row>
    <row r="18" spans="2:14" ht="11.1" customHeight="1">
      <c r="B18" s="364"/>
      <c r="C18" s="203" t="s">
        <v>121</v>
      </c>
      <c r="D18" s="203"/>
      <c r="E18" s="345">
        <v>22111</v>
      </c>
      <c r="F18" s="346">
        <v>19396</v>
      </c>
      <c r="G18" s="365">
        <v>1.5470189999999999</v>
      </c>
      <c r="H18" s="313"/>
      <c r="I18" s="346">
        <v>1253537</v>
      </c>
      <c r="J18" s="345">
        <v>1116447</v>
      </c>
      <c r="K18" s="349">
        <v>1.4265160000000001</v>
      </c>
      <c r="M18" s="343"/>
      <c r="N18" s="343"/>
    </row>
    <row r="19" spans="2:14" ht="11.1" customHeight="1">
      <c r="B19" s="364"/>
      <c r="C19" s="1505" t="s">
        <v>122</v>
      </c>
      <c r="D19" s="1505"/>
      <c r="E19" s="345">
        <v>21977</v>
      </c>
      <c r="F19" s="346">
        <v>19290</v>
      </c>
      <c r="G19" s="365">
        <v>1.5385650000000002</v>
      </c>
      <c r="H19" s="313"/>
      <c r="I19" s="346">
        <v>1446307</v>
      </c>
      <c r="J19" s="345">
        <v>1299761</v>
      </c>
      <c r="K19" s="349">
        <v>1.660741</v>
      </c>
    </row>
    <row r="20" spans="2:14" ht="11.1" customHeight="1">
      <c r="B20" s="364"/>
      <c r="C20" s="222" t="s">
        <v>123</v>
      </c>
      <c r="D20" s="222"/>
      <c r="E20" s="345">
        <v>21746</v>
      </c>
      <c r="F20" s="346">
        <v>18337</v>
      </c>
      <c r="G20" s="365">
        <v>1.4625539999999999</v>
      </c>
      <c r="H20" s="313"/>
      <c r="I20" s="346">
        <v>1195974</v>
      </c>
      <c r="J20" s="345">
        <v>1023183</v>
      </c>
      <c r="K20" s="349">
        <v>1.30735</v>
      </c>
    </row>
    <row r="21" spans="2:14" ht="11.1" customHeight="1">
      <c r="B21" s="364"/>
      <c r="C21" s="1505" t="s">
        <v>124</v>
      </c>
      <c r="D21" s="1505"/>
      <c r="E21" s="345">
        <v>19445</v>
      </c>
      <c r="F21" s="346">
        <v>16205</v>
      </c>
      <c r="G21" s="365">
        <v>1.2925059999999999</v>
      </c>
      <c r="H21" s="313"/>
      <c r="I21" s="346">
        <v>1220595</v>
      </c>
      <c r="J21" s="345">
        <v>1001892</v>
      </c>
      <c r="K21" s="349">
        <v>1.2801450000000001</v>
      </c>
      <c r="M21" s="343"/>
    </row>
    <row r="22" spans="2:14" ht="11.1" customHeight="1">
      <c r="B22" s="364"/>
      <c r="C22" s="1505" t="s">
        <v>125</v>
      </c>
      <c r="D22" s="1505"/>
      <c r="E22" s="345">
        <v>23165</v>
      </c>
      <c r="F22" s="346">
        <v>15212</v>
      </c>
      <c r="G22" s="365">
        <v>1.2133049999999999</v>
      </c>
      <c r="H22" s="313"/>
      <c r="I22" s="346">
        <v>1138794</v>
      </c>
      <c r="J22" s="345">
        <v>703463</v>
      </c>
      <c r="K22" s="349">
        <v>0.89883399999999991</v>
      </c>
      <c r="M22" s="343"/>
      <c r="N22" s="343"/>
    </row>
    <row r="23" spans="2:14" ht="11.1" customHeight="1">
      <c r="B23" s="364"/>
      <c r="C23" s="203" t="s">
        <v>126</v>
      </c>
      <c r="D23" s="203"/>
      <c r="E23" s="345">
        <v>17806</v>
      </c>
      <c r="F23" s="346">
        <v>13862</v>
      </c>
      <c r="G23" s="365">
        <v>1.105629</v>
      </c>
      <c r="H23" s="313"/>
      <c r="I23" s="346">
        <v>1098348</v>
      </c>
      <c r="J23" s="345">
        <v>855753</v>
      </c>
      <c r="K23" s="349">
        <v>1.0934200000000001</v>
      </c>
      <c r="M23" s="343"/>
      <c r="N23" s="343"/>
    </row>
    <row r="24" spans="2:14" ht="11.1" customHeight="1">
      <c r="B24" s="364"/>
      <c r="C24" s="1506" t="s">
        <v>127</v>
      </c>
      <c r="D24" s="1506"/>
      <c r="E24" s="363">
        <v>98444</v>
      </c>
      <c r="F24" s="361">
        <v>84397</v>
      </c>
      <c r="G24" s="362">
        <v>6.7314790000000002</v>
      </c>
      <c r="H24" s="361"/>
      <c r="I24" s="357">
        <v>5508226</v>
      </c>
      <c r="J24" s="360">
        <v>4708501</v>
      </c>
      <c r="K24" s="344">
        <v>6.0161829999999998</v>
      </c>
      <c r="M24" s="343"/>
      <c r="N24" s="343"/>
    </row>
    <row r="25" spans="2:14" ht="11.1" customHeight="1">
      <c r="B25" s="1526" t="s">
        <v>128</v>
      </c>
      <c r="C25" s="1527"/>
      <c r="D25" s="1527"/>
      <c r="E25" s="359">
        <v>1310203</v>
      </c>
      <c r="F25" s="359">
        <v>1081887</v>
      </c>
      <c r="G25" s="325">
        <v>86.300984000000028</v>
      </c>
      <c r="H25" s="359"/>
      <c r="I25" s="359">
        <v>78997028</v>
      </c>
      <c r="J25" s="359">
        <v>66218407</v>
      </c>
      <c r="K25" s="325">
        <v>84.637859999999975</v>
      </c>
      <c r="L25" s="286"/>
      <c r="M25" s="338"/>
      <c r="N25" s="338"/>
    </row>
    <row r="26" spans="2:14" ht="11.1" customHeight="1">
      <c r="B26" s="348"/>
      <c r="C26" s="1516" t="s">
        <v>129</v>
      </c>
      <c r="D26" s="1516"/>
      <c r="E26" s="345">
        <v>60653</v>
      </c>
      <c r="F26" s="346">
        <v>28966</v>
      </c>
      <c r="G26" s="350">
        <v>2.3103189999999998</v>
      </c>
      <c r="H26" s="313"/>
      <c r="I26" s="346">
        <v>2922841</v>
      </c>
      <c r="J26" s="345">
        <v>1405817</v>
      </c>
      <c r="K26" s="351">
        <v>1.796252</v>
      </c>
      <c r="M26" s="338"/>
      <c r="N26" s="343"/>
    </row>
    <row r="27" spans="2:14" ht="11.1" customHeight="1">
      <c r="B27" s="348"/>
      <c r="C27" s="1505" t="s">
        <v>130</v>
      </c>
      <c r="D27" s="1505"/>
      <c r="E27" s="345">
        <v>15867</v>
      </c>
      <c r="F27" s="346">
        <v>15867</v>
      </c>
      <c r="G27" s="358">
        <v>1.235547</v>
      </c>
      <c r="H27" s="313"/>
      <c r="I27" s="346">
        <v>845023</v>
      </c>
      <c r="J27" s="345">
        <v>845023</v>
      </c>
      <c r="K27" s="349">
        <v>1.0797099999999999</v>
      </c>
      <c r="M27" s="338"/>
      <c r="N27" s="343"/>
    </row>
    <row r="28" spans="2:14" ht="11.1" customHeight="1">
      <c r="B28" s="348"/>
      <c r="C28" s="1521" t="s">
        <v>131</v>
      </c>
      <c r="D28" s="1521"/>
      <c r="E28" s="345">
        <v>21509</v>
      </c>
      <c r="F28" s="346">
        <v>4794</v>
      </c>
      <c r="G28" s="350">
        <v>0.38236799999999999</v>
      </c>
      <c r="H28" s="313"/>
      <c r="I28" s="346">
        <v>869972</v>
      </c>
      <c r="J28" s="345">
        <v>203575</v>
      </c>
      <c r="K28" s="344">
        <v>0.26011300000000004</v>
      </c>
      <c r="M28" s="338"/>
      <c r="N28" s="343"/>
    </row>
    <row r="29" spans="2:14" ht="11.1" customHeight="1">
      <c r="B29" s="1529" t="s">
        <v>132</v>
      </c>
      <c r="C29" s="1530"/>
      <c r="D29" s="1530"/>
      <c r="E29" s="353">
        <v>98029</v>
      </c>
      <c r="F29" s="353">
        <v>49627</v>
      </c>
      <c r="G29" s="354">
        <v>3.9282339999999998</v>
      </c>
      <c r="H29" s="341"/>
      <c r="I29" s="353">
        <v>4637836</v>
      </c>
      <c r="J29" s="353">
        <v>2454415</v>
      </c>
      <c r="K29" s="352">
        <v>3.156075</v>
      </c>
      <c r="M29" s="338"/>
      <c r="N29" s="338"/>
    </row>
    <row r="30" spans="2:14" ht="11.1" customHeight="1">
      <c r="B30" s="348"/>
      <c r="C30" s="1516" t="s">
        <v>133</v>
      </c>
      <c r="D30" s="1516"/>
      <c r="E30" s="345">
        <v>68522</v>
      </c>
      <c r="F30" s="346">
        <v>26839</v>
      </c>
      <c r="G30" s="318">
        <v>2.1506709999999996</v>
      </c>
      <c r="H30" s="313"/>
      <c r="I30" s="346">
        <v>7107287</v>
      </c>
      <c r="J30" s="345">
        <v>2875153</v>
      </c>
      <c r="K30" s="351">
        <v>3.6336629999999999</v>
      </c>
      <c r="M30" s="355"/>
      <c r="N30" s="343"/>
    </row>
    <row r="31" spans="2:14" ht="11.1" customHeight="1">
      <c r="B31" s="348"/>
      <c r="C31" s="1505" t="s">
        <v>134</v>
      </c>
      <c r="D31" s="1505"/>
      <c r="E31" s="345">
        <v>41398</v>
      </c>
      <c r="F31" s="346">
        <v>12808</v>
      </c>
      <c r="G31" s="350">
        <v>1.0215620000000001</v>
      </c>
      <c r="H31" s="313"/>
      <c r="I31" s="346">
        <v>3156544</v>
      </c>
      <c r="J31" s="345">
        <v>919857</v>
      </c>
      <c r="K31" s="349">
        <v>1.175327</v>
      </c>
      <c r="M31" s="355"/>
    </row>
    <row r="32" spans="2:14" ht="11.1" customHeight="1">
      <c r="B32" s="348"/>
      <c r="C32" s="1505" t="s">
        <v>135</v>
      </c>
      <c r="D32" s="1505"/>
      <c r="E32" s="345">
        <v>40602</v>
      </c>
      <c r="F32" s="346">
        <v>11754</v>
      </c>
      <c r="G32" s="350">
        <v>0.937496</v>
      </c>
      <c r="H32" s="313"/>
      <c r="I32" s="346">
        <v>3155367</v>
      </c>
      <c r="J32" s="345">
        <v>878124</v>
      </c>
      <c r="K32" s="349">
        <v>1.122004</v>
      </c>
      <c r="M32" s="355"/>
    </row>
    <row r="33" spans="2:20" ht="11.1" customHeight="1">
      <c r="B33" s="348"/>
      <c r="C33" s="1505" t="s">
        <v>136</v>
      </c>
      <c r="D33" s="1505"/>
      <c r="E33" s="345">
        <v>38145</v>
      </c>
      <c r="F33" s="346">
        <v>11263</v>
      </c>
      <c r="G33" s="350">
        <v>0.89833399999999997</v>
      </c>
      <c r="H33" s="313"/>
      <c r="I33" s="346">
        <v>2998935</v>
      </c>
      <c r="J33" s="345">
        <v>847884</v>
      </c>
      <c r="K33" s="349">
        <v>1.0833650000000001</v>
      </c>
      <c r="M33" s="355"/>
    </row>
    <row r="34" spans="2:20" ht="11.1" customHeight="1">
      <c r="B34" s="348"/>
      <c r="C34" s="1507" t="s">
        <v>137</v>
      </c>
      <c r="D34" s="1507"/>
      <c r="E34" s="345">
        <v>110623</v>
      </c>
      <c r="F34" s="357">
        <v>36165</v>
      </c>
      <c r="G34" s="350">
        <v>2.8845099999999997</v>
      </c>
      <c r="H34" s="313"/>
      <c r="I34" s="357">
        <v>7678371</v>
      </c>
      <c r="J34" s="356">
        <v>2407850</v>
      </c>
      <c r="K34" s="344">
        <v>3.0765770000000003</v>
      </c>
      <c r="M34" s="355"/>
      <c r="N34" s="343"/>
    </row>
    <row r="35" spans="2:20" ht="11.1" customHeight="1">
      <c r="B35" s="1518" t="s">
        <v>138</v>
      </c>
      <c r="C35" s="1519"/>
      <c r="D35" s="1519"/>
      <c r="E35" s="353">
        <v>299290</v>
      </c>
      <c r="F35" s="353">
        <v>98829</v>
      </c>
      <c r="G35" s="354">
        <v>7.8825729999999998</v>
      </c>
      <c r="H35" s="341"/>
      <c r="I35" s="353">
        <v>24096504</v>
      </c>
      <c r="J35" s="353">
        <v>7928868</v>
      </c>
      <c r="K35" s="352">
        <v>10.090936000000001</v>
      </c>
      <c r="M35" s="338"/>
      <c r="N35" s="338"/>
    </row>
    <row r="36" spans="2:20" ht="11.1" customHeight="1">
      <c r="B36" s="348"/>
      <c r="C36" s="1520" t="s">
        <v>139</v>
      </c>
      <c r="D36" s="1520"/>
      <c r="E36" s="345">
        <v>79011</v>
      </c>
      <c r="F36" s="346">
        <v>16101</v>
      </c>
      <c r="G36" s="318">
        <v>1.284211</v>
      </c>
      <c r="H36" s="313"/>
      <c r="I36" s="346">
        <v>6708985</v>
      </c>
      <c r="J36" s="345">
        <v>1045882</v>
      </c>
      <c r="K36" s="351">
        <v>1.3363530000000001</v>
      </c>
      <c r="M36" s="338"/>
      <c r="N36" s="343"/>
    </row>
    <row r="37" spans="2:20" ht="11.1" customHeight="1">
      <c r="B37" s="348"/>
      <c r="C37" s="1505" t="s">
        <v>140</v>
      </c>
      <c r="D37" s="1505"/>
      <c r="E37" s="345">
        <v>34605</v>
      </c>
      <c r="F37" s="346">
        <v>5323</v>
      </c>
      <c r="G37" s="350">
        <v>0.42456100000000002</v>
      </c>
      <c r="H37" s="313"/>
      <c r="I37" s="346">
        <v>3087629</v>
      </c>
      <c r="J37" s="345">
        <v>473867</v>
      </c>
      <c r="K37" s="349">
        <v>0.60547300000000004</v>
      </c>
      <c r="M37" s="338"/>
      <c r="N37" s="343"/>
    </row>
    <row r="38" spans="2:20" ht="11.1" customHeight="1">
      <c r="B38" s="348"/>
      <c r="C38" s="1521" t="s">
        <v>141</v>
      </c>
      <c r="D38" s="1521"/>
      <c r="E38" s="345">
        <v>1999</v>
      </c>
      <c r="F38" s="346">
        <v>1999</v>
      </c>
      <c r="G38" s="347">
        <v>0.15944</v>
      </c>
      <c r="H38" s="313"/>
      <c r="I38" s="346">
        <v>142482</v>
      </c>
      <c r="J38" s="345">
        <v>142482</v>
      </c>
      <c r="K38" s="344">
        <v>0.18205300000000002</v>
      </c>
      <c r="M38" s="338"/>
      <c r="N38" s="343"/>
    </row>
    <row r="39" spans="2:20" ht="11.1" customHeight="1">
      <c r="B39" s="1522" t="s">
        <v>142</v>
      </c>
      <c r="C39" s="1523"/>
      <c r="D39" s="1523"/>
      <c r="E39" s="340">
        <v>115615</v>
      </c>
      <c r="F39" s="340">
        <v>23423</v>
      </c>
      <c r="G39" s="342">
        <v>1.868212</v>
      </c>
      <c r="H39" s="341"/>
      <c r="I39" s="340">
        <v>9939096</v>
      </c>
      <c r="J39" s="340">
        <v>1662231</v>
      </c>
      <c r="K39" s="339">
        <v>2.1238790000000005</v>
      </c>
      <c r="M39" s="338"/>
      <c r="N39" s="338"/>
    </row>
    <row r="40" spans="2:20" ht="11.1" customHeight="1">
      <c r="B40" s="324"/>
      <c r="C40" s="332"/>
      <c r="D40" s="332"/>
      <c r="E40" s="330"/>
      <c r="F40" s="329"/>
      <c r="G40" s="328"/>
      <c r="H40" s="331"/>
      <c r="I40" s="330"/>
      <c r="J40" s="337"/>
      <c r="K40" s="328"/>
    </row>
    <row r="41" spans="2:20" ht="11.1" customHeight="1">
      <c r="B41" s="1524" t="s">
        <v>143</v>
      </c>
      <c r="C41" s="1525"/>
      <c r="D41" s="1525"/>
      <c r="E41" s="335">
        <v>512934</v>
      </c>
      <c r="F41" s="335">
        <v>171879</v>
      </c>
      <c r="G41" s="334">
        <v>13.679019</v>
      </c>
      <c r="H41" s="336"/>
      <c r="I41" s="335">
        <v>38673436</v>
      </c>
      <c r="J41" s="335">
        <v>12045514</v>
      </c>
      <c r="K41" s="334">
        <v>15.370890000000001</v>
      </c>
      <c r="M41" s="333"/>
      <c r="N41" s="333"/>
    </row>
    <row r="42" spans="2:20" ht="11.1" customHeight="1">
      <c r="B42" s="324"/>
      <c r="C42" s="332"/>
      <c r="D42" s="332"/>
      <c r="E42" s="330"/>
      <c r="F42" s="329"/>
      <c r="G42" s="328"/>
      <c r="H42" s="331"/>
      <c r="I42" s="330"/>
      <c r="J42" s="329"/>
      <c r="K42" s="328"/>
    </row>
    <row r="43" spans="2:20" ht="11.1" customHeight="1">
      <c r="B43" s="1526" t="s">
        <v>144</v>
      </c>
      <c r="C43" s="1527"/>
      <c r="D43" s="1527"/>
      <c r="E43" s="326">
        <v>1823137</v>
      </c>
      <c r="F43" s="326">
        <v>1253766</v>
      </c>
      <c r="G43" s="325">
        <v>99.980003000000025</v>
      </c>
      <c r="H43" s="327"/>
      <c r="I43" s="326">
        <v>117670464</v>
      </c>
      <c r="J43" s="326">
        <v>78263921</v>
      </c>
      <c r="K43" s="325">
        <v>100.00874999999998</v>
      </c>
      <c r="L43" s="286"/>
      <c r="T43" s="187" t="s">
        <v>147</v>
      </c>
    </row>
    <row r="44" spans="2:20" ht="11.1" hidden="1" customHeight="1">
      <c r="B44" s="324"/>
      <c r="C44" s="1528"/>
      <c r="D44" s="1528"/>
      <c r="E44" s="320"/>
      <c r="F44" s="321"/>
      <c r="G44" s="323"/>
      <c r="H44" s="322"/>
      <c r="I44" s="321"/>
      <c r="J44" s="320"/>
      <c r="K44" s="319"/>
    </row>
    <row r="45" spans="2:20" ht="11.1" hidden="1" customHeight="1">
      <c r="B45" s="1515" t="s">
        <v>145</v>
      </c>
      <c r="C45" s="1516"/>
      <c r="D45" s="1516"/>
      <c r="E45" s="316">
        <v>998501</v>
      </c>
      <c r="F45" s="317">
        <v>595651</v>
      </c>
      <c r="G45" s="318">
        <f>ROUND((IFERROR(+F45/$F$43,0)),3)*100</f>
        <v>47.5</v>
      </c>
      <c r="H45" s="313"/>
      <c r="I45" s="317">
        <v>69136288</v>
      </c>
      <c r="J45" s="316">
        <v>41810108</v>
      </c>
      <c r="K45" s="315">
        <f>ROUND((IFERROR(+J45/$J$43,0)),3)*100</f>
        <v>53.400000000000006</v>
      </c>
    </row>
    <row r="46" spans="2:20" ht="11.1" hidden="1" customHeight="1">
      <c r="B46" s="1517" t="s">
        <v>146</v>
      </c>
      <c r="C46" s="1506"/>
      <c r="D46" s="1506"/>
      <c r="E46" s="311">
        <v>155848</v>
      </c>
      <c r="F46" s="312">
        <v>100633</v>
      </c>
      <c r="G46" s="314">
        <f>ROUND((IFERROR(+F46/$F$43,0)),3)*100</f>
        <v>8</v>
      </c>
      <c r="H46" s="313"/>
      <c r="I46" s="312">
        <v>9341690</v>
      </c>
      <c r="J46" s="311">
        <v>6107949</v>
      </c>
      <c r="K46" s="310">
        <f>ROUND((IFERROR(+J46/$J$43,0)),3)*100</f>
        <v>7.8</v>
      </c>
    </row>
    <row r="47" spans="2:20" ht="11.25" hidden="1" customHeight="1">
      <c r="B47" s="1484"/>
      <c r="C47" s="1484"/>
      <c r="D47" s="1484"/>
      <c r="E47" s="308"/>
      <c r="F47" s="308"/>
      <c r="G47" s="307"/>
      <c r="H47" s="309"/>
      <c r="I47" s="308"/>
      <c r="J47" s="308"/>
      <c r="K47" s="307"/>
      <c r="L47" s="306"/>
      <c r="M47" s="306"/>
      <c r="N47" s="306"/>
    </row>
    <row r="48" spans="2:20" hidden="1">
      <c r="E48" s="305"/>
      <c r="F48" s="305"/>
      <c r="I48" s="305"/>
      <c r="J48" s="305"/>
    </row>
    <row r="49" spans="5:7" hidden="1"/>
    <row r="50" spans="5:7" hidden="1"/>
    <row r="52" spans="5:7">
      <c r="G52" s="304"/>
    </row>
    <row r="53" spans="5:7">
      <c r="E53" s="303"/>
      <c r="F53" s="303"/>
      <c r="G53" s="215"/>
    </row>
  </sheetData>
  <mergeCells count="40">
    <mergeCell ref="C33:D33"/>
    <mergeCell ref="C10:D10"/>
    <mergeCell ref="B2:D3"/>
    <mergeCell ref="E2:G2"/>
    <mergeCell ref="C32:D32"/>
    <mergeCell ref="C31:D31"/>
    <mergeCell ref="B25:D25"/>
    <mergeCell ref="C26:D26"/>
    <mergeCell ref="C27:D27"/>
    <mergeCell ref="C28:D28"/>
    <mergeCell ref="B29:D29"/>
    <mergeCell ref="C30:D30"/>
    <mergeCell ref="I2:K2"/>
    <mergeCell ref="B4:D4"/>
    <mergeCell ref="C24:D24"/>
    <mergeCell ref="C9:D9"/>
    <mergeCell ref="C14:D14"/>
    <mergeCell ref="C16:D16"/>
    <mergeCell ref="C19:D19"/>
    <mergeCell ref="C13:D13"/>
    <mergeCell ref="C17:D17"/>
    <mergeCell ref="C22:D22"/>
    <mergeCell ref="C21:D21"/>
    <mergeCell ref="C6:D6"/>
    <mergeCell ref="C7:D7"/>
    <mergeCell ref="C8:D8"/>
    <mergeCell ref="C12:D12"/>
    <mergeCell ref="C11:D11"/>
    <mergeCell ref="B45:D45"/>
    <mergeCell ref="B46:D46"/>
    <mergeCell ref="B47:D47"/>
    <mergeCell ref="C34:D34"/>
    <mergeCell ref="B35:D35"/>
    <mergeCell ref="C36:D36"/>
    <mergeCell ref="C37:D37"/>
    <mergeCell ref="C38:D38"/>
    <mergeCell ref="B39:D39"/>
    <mergeCell ref="B41:D41"/>
    <mergeCell ref="B43:D43"/>
    <mergeCell ref="C44:D44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E4B21-7873-4243-B8E1-3A55D9EE2FD6}">
  <sheetPr>
    <pageSetUpPr fitToPage="1"/>
  </sheetPr>
  <dimension ref="B1:AA49"/>
  <sheetViews>
    <sheetView showGridLines="0" zoomScaleNormal="100" zoomScalePageLayoutView="150" workbookViewId="0">
      <selection activeCell="E5" sqref="E5:P43"/>
    </sheetView>
  </sheetViews>
  <sheetFormatPr defaultColWidth="9.109375" defaultRowHeight="12"/>
  <cols>
    <col min="1" max="1" width="1.5546875" style="261" customWidth="1"/>
    <col min="2" max="3" width="2.5546875" style="261" customWidth="1"/>
    <col min="4" max="4" width="37.88671875" style="261" customWidth="1"/>
    <col min="5" max="5" width="13.5546875" style="261" customWidth="1"/>
    <col min="6" max="6" width="0.5546875" style="261" customWidth="1"/>
    <col min="7" max="8" width="13.5546875" style="261" customWidth="1"/>
    <col min="9" max="9" width="0.88671875" style="261" customWidth="1"/>
    <col min="10" max="10" width="13.5546875" style="261" customWidth="1"/>
    <col min="11" max="11" width="0.5546875" style="261" customWidth="1"/>
    <col min="12" max="13" width="13.44140625" style="261" customWidth="1"/>
    <col min="14" max="14" width="0.5546875" style="261" customWidth="1"/>
    <col min="15" max="16" width="13.44140625" style="261" customWidth="1"/>
    <col min="17" max="17" width="2.5546875" style="261" customWidth="1"/>
    <col min="18" max="16384" width="9.109375" style="261"/>
  </cols>
  <sheetData>
    <row r="1" spans="2:17" ht="12" customHeight="1"/>
    <row r="2" spans="2:17" s="332" customFormat="1" ht="12" customHeight="1">
      <c r="B2" s="1540"/>
      <c r="C2" s="1502"/>
      <c r="D2" s="1502"/>
      <c r="E2" s="376" t="s">
        <v>98</v>
      </c>
      <c r="F2" s="377"/>
      <c r="G2" s="1538" t="s">
        <v>99</v>
      </c>
      <c r="H2" s="1538"/>
      <c r="I2" s="1538"/>
      <c r="J2" s="1541"/>
      <c r="K2" s="192"/>
      <c r="L2" s="1538" t="s">
        <v>100</v>
      </c>
      <c r="M2" s="1541"/>
      <c r="N2" s="192"/>
      <c r="O2" s="1538" t="s">
        <v>101</v>
      </c>
      <c r="P2" s="1538"/>
    </row>
    <row r="3" spans="2:17" s="332" customFormat="1" ht="24" customHeight="1">
      <c r="B3" s="378" t="s">
        <v>153</v>
      </c>
      <c r="C3" s="379"/>
      <c r="D3" s="379"/>
      <c r="E3" s="380" t="s">
        <v>106</v>
      </c>
      <c r="F3" s="377"/>
      <c r="G3" s="381" t="s">
        <v>106</v>
      </c>
      <c r="H3" s="382" t="s">
        <v>107</v>
      </c>
      <c r="I3" s="382"/>
      <c r="J3" s="383" t="s">
        <v>105</v>
      </c>
      <c r="K3" s="192"/>
      <c r="L3" s="382" t="s">
        <v>106</v>
      </c>
      <c r="M3" s="383" t="s">
        <v>154</v>
      </c>
      <c r="N3" s="192"/>
      <c r="O3" s="382" t="s">
        <v>106</v>
      </c>
      <c r="P3" s="381" t="s">
        <v>154</v>
      </c>
    </row>
    <row r="4" spans="2:17" ht="12" hidden="1" customHeight="1">
      <c r="B4" s="384"/>
      <c r="C4" s="385"/>
      <c r="D4" s="385"/>
      <c r="E4" s="386"/>
      <c r="F4" s="387"/>
      <c r="G4" s="388"/>
      <c r="H4" s="389"/>
      <c r="I4" s="389"/>
      <c r="J4" s="390"/>
      <c r="K4" s="391"/>
      <c r="L4" s="389"/>
      <c r="M4" s="390"/>
      <c r="N4" s="391"/>
      <c r="O4" s="389"/>
      <c r="P4" s="391"/>
    </row>
    <row r="5" spans="2:17" ht="12" customHeight="1">
      <c r="B5" s="1534" t="s">
        <v>155</v>
      </c>
      <c r="C5" s="1535"/>
      <c r="D5" s="1535"/>
      <c r="E5" s="392"/>
      <c r="F5" s="393"/>
      <c r="G5" s="388"/>
      <c r="H5" s="394"/>
      <c r="I5" s="394"/>
      <c r="J5" s="390"/>
      <c r="K5" s="391"/>
      <c r="L5" s="394"/>
      <c r="M5" s="390"/>
      <c r="N5" s="391"/>
      <c r="O5" s="394"/>
      <c r="P5" s="391"/>
      <c r="Q5" s="395"/>
    </row>
    <row r="6" spans="2:17" ht="12" customHeight="1">
      <c r="B6" s="364"/>
      <c r="C6" s="1539" t="s">
        <v>128</v>
      </c>
      <c r="D6" s="1539"/>
      <c r="E6" s="396">
        <v>2730</v>
      </c>
      <c r="F6" s="397"/>
      <c r="G6" s="398">
        <v>576958</v>
      </c>
      <c r="H6" s="399">
        <v>541693</v>
      </c>
      <c r="I6" s="399"/>
      <c r="J6" s="400">
        <v>77.8</v>
      </c>
      <c r="K6" s="401">
        <v>0.62520308604522101</v>
      </c>
      <c r="L6" s="402">
        <v>98.307541486581243</v>
      </c>
      <c r="M6" s="400">
        <v>98.338049920132192</v>
      </c>
      <c r="N6" s="401"/>
      <c r="O6" s="402">
        <v>98.89776394130557</v>
      </c>
      <c r="P6" s="403">
        <v>98.929827098269769</v>
      </c>
      <c r="Q6" s="404"/>
    </row>
    <row r="7" spans="2:17" ht="12" customHeight="1">
      <c r="B7" s="364"/>
      <c r="C7" s="1521" t="s">
        <v>143</v>
      </c>
      <c r="D7" s="1521"/>
      <c r="E7" s="396">
        <v>82</v>
      </c>
      <c r="F7" s="397"/>
      <c r="G7" s="398">
        <v>18476</v>
      </c>
      <c r="H7" s="399">
        <v>18401</v>
      </c>
      <c r="I7" s="399"/>
      <c r="J7" s="400">
        <v>2.6</v>
      </c>
      <c r="K7" s="401">
        <v>3.3523215790245545E-2</v>
      </c>
      <c r="L7" s="402">
        <v>96.665978311082739</v>
      </c>
      <c r="M7" s="400">
        <v>96.652295175019702</v>
      </c>
      <c r="N7" s="401"/>
      <c r="O7" s="402">
        <v>96.665978311082739</v>
      </c>
      <c r="P7" s="403">
        <v>96.652295175019702</v>
      </c>
      <c r="Q7" s="404"/>
    </row>
    <row r="8" spans="2:17" s="416" customFormat="1" ht="12" customHeight="1">
      <c r="B8" s="405" t="s">
        <v>156</v>
      </c>
      <c r="C8" s="406"/>
      <c r="D8" s="406"/>
      <c r="E8" s="407">
        <v>2812</v>
      </c>
      <c r="F8" s="408"/>
      <c r="G8" s="409">
        <v>595434</v>
      </c>
      <c r="H8" s="410">
        <v>560094</v>
      </c>
      <c r="I8" s="411"/>
      <c r="J8" s="412">
        <v>80.399999999999991</v>
      </c>
      <c r="K8" s="413"/>
      <c r="L8" s="414">
        <v>98.256604992923855</v>
      </c>
      <c r="M8" s="415">
        <v>98.282669027995141</v>
      </c>
      <c r="N8" s="413"/>
      <c r="O8" s="414">
        <v>98.828513280535873</v>
      </c>
      <c r="P8" s="414">
        <v>98.8550049747397</v>
      </c>
      <c r="Q8" s="404"/>
    </row>
    <row r="9" spans="2:17" ht="12" customHeight="1">
      <c r="B9" s="417"/>
      <c r="C9" s="418"/>
      <c r="D9" s="418"/>
      <c r="E9" s="419"/>
      <c r="F9" s="420"/>
      <c r="G9" s="421"/>
      <c r="H9" s="422"/>
      <c r="I9" s="422"/>
      <c r="J9" s="423"/>
      <c r="K9" s="424"/>
      <c r="L9" s="425"/>
      <c r="M9" s="426"/>
      <c r="N9" s="424"/>
      <c r="O9" s="425"/>
      <c r="P9" s="424">
        <v>96.2</v>
      </c>
      <c r="Q9" s="404"/>
    </row>
    <row r="10" spans="2:17" ht="12" customHeight="1">
      <c r="B10" s="1534" t="s">
        <v>157</v>
      </c>
      <c r="C10" s="1535"/>
      <c r="D10" s="1535"/>
      <c r="E10" s="427"/>
      <c r="F10" s="408"/>
      <c r="G10" s="421"/>
      <c r="H10" s="422"/>
      <c r="I10" s="422"/>
      <c r="J10" s="423"/>
      <c r="K10" s="424"/>
      <c r="L10" s="425"/>
      <c r="M10" s="426"/>
      <c r="N10" s="424"/>
      <c r="O10" s="425"/>
      <c r="P10" s="424">
        <v>96.7</v>
      </c>
      <c r="Q10" s="404"/>
    </row>
    <row r="11" spans="2:17" ht="12" customHeight="1">
      <c r="B11" s="364"/>
      <c r="C11" s="1539" t="s">
        <v>128</v>
      </c>
      <c r="D11" s="1539"/>
      <c r="E11" s="396">
        <v>733</v>
      </c>
      <c r="F11" s="397"/>
      <c r="G11" s="398">
        <v>122771</v>
      </c>
      <c r="H11" s="399">
        <v>32203</v>
      </c>
      <c r="I11" s="399"/>
      <c r="J11" s="400">
        <v>4.5999999999999996</v>
      </c>
      <c r="K11" s="401">
        <v>0.62520308604522101</v>
      </c>
      <c r="L11" s="402">
        <v>98.393199819669633</v>
      </c>
      <c r="M11" s="400">
        <v>98.393199819669675</v>
      </c>
      <c r="N11" s="401"/>
      <c r="O11" s="402">
        <v>98.659836168726699</v>
      </c>
      <c r="P11" s="403">
        <v>98.659836168726727</v>
      </c>
      <c r="Q11" s="404"/>
    </row>
    <row r="12" spans="2:17" ht="12" customHeight="1">
      <c r="B12" s="364"/>
      <c r="C12" s="1521" t="s">
        <v>143</v>
      </c>
      <c r="D12" s="1521"/>
      <c r="E12" s="428">
        <v>1444</v>
      </c>
      <c r="F12" s="397"/>
      <c r="G12" s="288">
        <v>365292</v>
      </c>
      <c r="H12" s="429">
        <v>103954</v>
      </c>
      <c r="I12" s="429"/>
      <c r="J12" s="400">
        <v>15</v>
      </c>
      <c r="K12" s="401">
        <v>3.3523215790245545E-2</v>
      </c>
      <c r="L12" s="430">
        <v>98.063750915794685</v>
      </c>
      <c r="M12" s="431">
        <v>98.362432232801496</v>
      </c>
      <c r="N12" s="401"/>
      <c r="O12" s="430">
        <v>98.199401174239227</v>
      </c>
      <c r="P12" s="432">
        <v>98.450420746568867</v>
      </c>
      <c r="Q12" s="404"/>
    </row>
    <row r="13" spans="2:17" s="416" customFormat="1" ht="12" customHeight="1">
      <c r="B13" s="405" t="s">
        <v>158</v>
      </c>
      <c r="C13" s="406"/>
      <c r="D13" s="406"/>
      <c r="E13" s="409">
        <v>2177</v>
      </c>
      <c r="F13" s="408"/>
      <c r="G13" s="409">
        <v>488063</v>
      </c>
      <c r="H13" s="410">
        <v>136157</v>
      </c>
      <c r="I13" s="411"/>
      <c r="J13" s="412">
        <v>19.600000000000001</v>
      </c>
      <c r="K13" s="413"/>
      <c r="L13" s="414">
        <v>98.146623048790858</v>
      </c>
      <c r="M13" s="415">
        <v>98.369709150595767</v>
      </c>
      <c r="N13" s="413"/>
      <c r="O13" s="414">
        <v>98.315222564598855</v>
      </c>
      <c r="P13" s="414">
        <v>98.499950104149761</v>
      </c>
      <c r="Q13" s="404"/>
    </row>
    <row r="14" spans="2:17" ht="12" customHeight="1">
      <c r="B14" s="417"/>
      <c r="C14" s="418"/>
      <c r="D14" s="418"/>
      <c r="E14" s="419"/>
      <c r="F14" s="420"/>
      <c r="G14" s="262"/>
      <c r="H14" s="433"/>
      <c r="I14" s="433"/>
      <c r="J14" s="423"/>
      <c r="K14" s="434"/>
      <c r="L14" s="435"/>
      <c r="M14" s="436"/>
      <c r="N14" s="434"/>
      <c r="O14" s="435"/>
      <c r="P14" s="434"/>
      <c r="Q14" s="404"/>
    </row>
    <row r="15" spans="2:17" ht="12" customHeight="1">
      <c r="B15" s="1534" t="s">
        <v>159</v>
      </c>
      <c r="C15" s="1535"/>
      <c r="D15" s="1535"/>
      <c r="E15" s="427"/>
      <c r="F15" s="408"/>
      <c r="G15" s="262"/>
      <c r="H15" s="433"/>
      <c r="I15" s="433"/>
      <c r="J15" s="423"/>
      <c r="K15" s="434"/>
      <c r="L15" s="435"/>
      <c r="M15" s="436"/>
      <c r="N15" s="434"/>
      <c r="O15" s="435"/>
      <c r="P15" s="434"/>
      <c r="Q15" s="404"/>
    </row>
    <row r="16" spans="2:17" ht="12" customHeight="1">
      <c r="B16" s="364"/>
      <c r="C16" s="1539" t="s">
        <v>128</v>
      </c>
      <c r="D16" s="1539"/>
      <c r="E16" s="396">
        <v>3463</v>
      </c>
      <c r="F16" s="397"/>
      <c r="G16" s="398">
        <v>699729</v>
      </c>
      <c r="H16" s="399">
        <v>573896</v>
      </c>
      <c r="I16" s="399"/>
      <c r="J16" s="437">
        <v>82.399999999999991</v>
      </c>
      <c r="K16" s="401">
        <v>0.62520308604522101</v>
      </c>
      <c r="L16" s="402">
        <v>98.322570715017335</v>
      </c>
      <c r="M16" s="400">
        <v>98.341144536304867</v>
      </c>
      <c r="N16" s="401"/>
      <c r="O16" s="402">
        <v>98.85601819729618</v>
      </c>
      <c r="P16" s="403">
        <v>98.914677146882013</v>
      </c>
      <c r="Q16" s="404"/>
    </row>
    <row r="17" spans="2:27" ht="12" customHeight="1">
      <c r="B17" s="364"/>
      <c r="C17" s="1521" t="s">
        <v>143</v>
      </c>
      <c r="D17" s="1521"/>
      <c r="E17" s="438">
        <v>1526</v>
      </c>
      <c r="F17" s="397"/>
      <c r="G17" s="288">
        <v>383768</v>
      </c>
      <c r="H17" s="438">
        <v>122355</v>
      </c>
      <c r="I17" s="429"/>
      <c r="J17" s="401">
        <v>17.600000000000001</v>
      </c>
      <c r="K17" s="401">
        <v>3.3523215790245545E-2</v>
      </c>
      <c r="L17" s="430">
        <v>97.996457549197117</v>
      </c>
      <c r="M17" s="432">
        <v>98.105253018254331</v>
      </c>
      <c r="N17" s="401"/>
      <c r="O17" s="430">
        <v>98.125577158421734</v>
      </c>
      <c r="P17" s="432">
        <v>98.180009366355861</v>
      </c>
      <c r="Q17" s="404"/>
    </row>
    <row r="18" spans="2:27" ht="12" customHeight="1">
      <c r="B18" s="439" t="s">
        <v>144</v>
      </c>
      <c r="C18" s="440"/>
      <c r="D18" s="440"/>
      <c r="E18" s="280">
        <v>4989</v>
      </c>
      <c r="F18" s="280"/>
      <c r="G18" s="280">
        <v>1083497</v>
      </c>
      <c r="H18" s="441">
        <v>696251</v>
      </c>
      <c r="I18" s="441"/>
      <c r="J18" s="442">
        <v>100</v>
      </c>
      <c r="K18" s="442"/>
      <c r="L18" s="443">
        <v>98.207063386870274</v>
      </c>
      <c r="M18" s="443">
        <v>98.299690417249678</v>
      </c>
      <c r="N18" s="442"/>
      <c r="O18" s="443">
        <v>98.597300360630086</v>
      </c>
      <c r="P18" s="443">
        <v>98.785571166761869</v>
      </c>
      <c r="Q18" s="404"/>
    </row>
    <row r="19" spans="2:27" ht="12" customHeight="1">
      <c r="B19" s="417"/>
      <c r="C19" s="1521" t="s">
        <v>160</v>
      </c>
      <c r="D19" s="1521"/>
      <c r="E19" s="438">
        <v>32</v>
      </c>
      <c r="F19" s="288"/>
      <c r="G19" s="288">
        <v>5785</v>
      </c>
      <c r="H19" s="444">
        <v>5386</v>
      </c>
      <c r="I19" s="444"/>
      <c r="J19" s="445"/>
      <c r="K19" s="446"/>
      <c r="L19" s="447">
        <v>27.147008030677767</v>
      </c>
      <c r="M19" s="448">
        <v>25.983599908154165</v>
      </c>
      <c r="N19" s="445"/>
      <c r="O19" s="447">
        <v>50.246552681743104</v>
      </c>
      <c r="P19" s="448">
        <v>50.668632021532154</v>
      </c>
      <c r="Q19" s="404"/>
    </row>
    <row r="20" spans="2:27" ht="12" customHeight="1">
      <c r="B20" s="364"/>
      <c r="C20" s="1521" t="s">
        <v>161</v>
      </c>
      <c r="D20" s="1521"/>
      <c r="E20" s="428">
        <v>28</v>
      </c>
      <c r="F20" s="397"/>
      <c r="G20" s="288">
        <v>3322</v>
      </c>
      <c r="H20" s="429">
        <v>860</v>
      </c>
      <c r="I20" s="429"/>
      <c r="J20" s="449"/>
      <c r="K20" s="401"/>
      <c r="L20" s="430">
        <v>39.595008847435302</v>
      </c>
      <c r="M20" s="431">
        <v>39.193360800194192</v>
      </c>
      <c r="N20" s="401"/>
      <c r="O20" s="430">
        <v>43.671901308522806</v>
      </c>
      <c r="P20" s="432">
        <v>42.933857421303948</v>
      </c>
      <c r="Q20" s="450"/>
    </row>
    <row r="21" spans="2:27" s="416" customFormat="1" ht="12" customHeight="1">
      <c r="B21" s="451" t="s">
        <v>162</v>
      </c>
      <c r="C21" s="451"/>
      <c r="D21" s="451"/>
      <c r="E21" s="452">
        <v>5049</v>
      </c>
      <c r="F21" s="453"/>
      <c r="G21" s="454">
        <v>1092604</v>
      </c>
      <c r="H21" s="455">
        <v>702497</v>
      </c>
      <c r="I21" s="456"/>
      <c r="J21" s="457"/>
      <c r="K21" s="458"/>
      <c r="L21" s="459">
        <v>97.652614068927676</v>
      </c>
      <c r="M21" s="460">
        <v>97.67289372083134</v>
      </c>
      <c r="N21" s="458"/>
      <c r="O21" s="459">
        <v>98.174296754900396</v>
      </c>
      <c r="P21" s="460">
        <v>98.348282602659992</v>
      </c>
      <c r="Q21" s="404"/>
    </row>
    <row r="22" spans="2:27" ht="12" customHeight="1">
      <c r="B22" s="461"/>
      <c r="C22" s="462"/>
      <c r="D22" s="462"/>
      <c r="E22" s="463"/>
      <c r="F22" s="463"/>
      <c r="G22" s="463"/>
      <c r="H22" s="464"/>
      <c r="I22" s="464"/>
      <c r="J22" s="465"/>
      <c r="K22" s="466"/>
      <c r="L22" s="464"/>
      <c r="M22" s="464"/>
      <c r="N22" s="464"/>
      <c r="O22" s="464"/>
      <c r="P22" s="464"/>
      <c r="Q22" s="395"/>
    </row>
    <row r="23" spans="2:27" ht="12" hidden="1" customHeight="1">
      <c r="B23" s="461"/>
      <c r="C23" s="462"/>
      <c r="D23" s="462"/>
      <c r="E23" s="463"/>
      <c r="F23" s="463"/>
      <c r="G23" s="463"/>
      <c r="H23" s="464"/>
      <c r="I23" s="464"/>
      <c r="J23" s="465"/>
      <c r="K23" s="466"/>
      <c r="L23" s="464"/>
      <c r="M23" s="464"/>
      <c r="N23" s="464"/>
      <c r="O23" s="464"/>
      <c r="P23" s="464"/>
      <c r="Q23" s="395"/>
    </row>
    <row r="24" spans="2:27" ht="12" hidden="1" customHeight="1">
      <c r="B24" s="467"/>
      <c r="C24" s="462"/>
      <c r="D24" s="462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</row>
    <row r="25" spans="2:27" s="332" customFormat="1" ht="12" customHeight="1">
      <c r="B25" s="1534"/>
      <c r="C25" s="1535"/>
      <c r="D25" s="1535"/>
      <c r="E25" s="1538" t="s">
        <v>151</v>
      </c>
      <c r="F25" s="1538"/>
      <c r="G25" s="1538"/>
      <c r="H25" s="1538"/>
      <c r="I25" s="192"/>
      <c r="J25" s="1538" t="s">
        <v>150</v>
      </c>
      <c r="K25" s="1538"/>
      <c r="L25" s="1538"/>
      <c r="M25" s="1538"/>
      <c r="N25" s="468"/>
      <c r="O25" s="468"/>
      <c r="P25" s="468"/>
    </row>
    <row r="26" spans="2:27" s="332" customFormat="1" ht="24">
      <c r="B26" s="469"/>
      <c r="C26" s="379"/>
      <c r="D26" s="379"/>
      <c r="E26" s="382" t="s">
        <v>106</v>
      </c>
      <c r="F26" s="470"/>
      <c r="G26" s="381" t="s">
        <v>154</v>
      </c>
      <c r="H26" s="382" t="s">
        <v>105</v>
      </c>
      <c r="I26" s="192"/>
      <c r="J26" s="381" t="s">
        <v>106</v>
      </c>
      <c r="K26" s="381"/>
      <c r="L26" s="382" t="s">
        <v>107</v>
      </c>
      <c r="M26" s="381" t="s">
        <v>105</v>
      </c>
      <c r="N26" s="468"/>
      <c r="O26" s="468"/>
      <c r="P26" s="468"/>
    </row>
    <row r="27" spans="2:27" ht="9.75" customHeight="1">
      <c r="B27" s="471"/>
      <c r="C27" s="472"/>
      <c r="D27" s="472"/>
      <c r="E27" s="473"/>
      <c r="F27" s="473"/>
      <c r="G27" s="474"/>
      <c r="H27" s="473"/>
      <c r="I27" s="474"/>
      <c r="J27" s="474"/>
      <c r="K27" s="474"/>
      <c r="L27" s="473"/>
      <c r="M27" s="474"/>
      <c r="N27" s="370"/>
      <c r="O27" s="370"/>
      <c r="P27" s="370"/>
    </row>
    <row r="28" spans="2:27" ht="12" customHeight="1">
      <c r="B28" s="1534" t="s">
        <v>155</v>
      </c>
      <c r="C28" s="1535"/>
      <c r="D28" s="1535"/>
      <c r="E28" s="433"/>
      <c r="F28" s="433"/>
      <c r="G28" s="262"/>
      <c r="H28" s="433"/>
      <c r="I28" s="262"/>
      <c r="J28" s="475"/>
      <c r="K28" s="262"/>
      <c r="L28" s="433"/>
      <c r="M28" s="262"/>
      <c r="N28" s="370"/>
      <c r="O28" s="370"/>
      <c r="P28" s="370"/>
    </row>
    <row r="29" spans="2:27" ht="12" customHeight="1">
      <c r="B29" s="364"/>
      <c r="C29" s="1520" t="s">
        <v>128</v>
      </c>
      <c r="D29" s="1520"/>
      <c r="E29" s="476">
        <v>1087129</v>
      </c>
      <c r="F29" s="477"/>
      <c r="G29" s="478">
        <v>1023656</v>
      </c>
      <c r="H29" s="479">
        <v>81.699999999999989</v>
      </c>
      <c r="I29" s="288"/>
      <c r="J29" s="480">
        <v>66579168</v>
      </c>
      <c r="K29" s="478"/>
      <c r="L29" s="477">
        <v>62961202</v>
      </c>
      <c r="M29" s="481">
        <v>80.400000000000006</v>
      </c>
      <c r="N29" s="482"/>
      <c r="O29" s="482"/>
      <c r="P29" s="482"/>
      <c r="V29" s="483"/>
      <c r="AA29" s="483"/>
    </row>
    <row r="30" spans="2:27" ht="12" customHeight="1">
      <c r="B30" s="364"/>
      <c r="C30" s="1521" t="s">
        <v>143</v>
      </c>
      <c r="D30" s="1521"/>
      <c r="E30" s="484">
        <v>30601</v>
      </c>
      <c r="F30" s="429"/>
      <c r="G30" s="485">
        <v>30436</v>
      </c>
      <c r="H30" s="486">
        <v>2.4</v>
      </c>
      <c r="I30" s="445"/>
      <c r="J30" s="288">
        <v>1784120</v>
      </c>
      <c r="K30" s="485"/>
      <c r="L30" s="429">
        <v>1780096</v>
      </c>
      <c r="M30" s="401">
        <v>2.2999999999999998</v>
      </c>
      <c r="N30" s="482"/>
      <c r="O30" s="482"/>
      <c r="P30" s="482"/>
      <c r="V30" s="483"/>
      <c r="AA30" s="483"/>
    </row>
    <row r="31" spans="2:27" s="416" customFormat="1" ht="12" customHeight="1">
      <c r="B31" s="405" t="s">
        <v>156</v>
      </c>
      <c r="C31" s="406"/>
      <c r="D31" s="406"/>
      <c r="E31" s="487">
        <v>1117730</v>
      </c>
      <c r="F31" s="488"/>
      <c r="G31" s="489">
        <v>1054092</v>
      </c>
      <c r="H31" s="490">
        <v>84.1</v>
      </c>
      <c r="I31" s="491"/>
      <c r="J31" s="489">
        <v>68363288</v>
      </c>
      <c r="K31" s="488"/>
      <c r="L31" s="487">
        <v>64741298</v>
      </c>
      <c r="M31" s="490">
        <v>82.7</v>
      </c>
      <c r="N31" s="492"/>
      <c r="O31" s="493"/>
      <c r="P31" s="494"/>
      <c r="V31" s="495"/>
      <c r="AA31" s="495"/>
    </row>
    <row r="32" spans="2:27" ht="9" customHeight="1">
      <c r="B32" s="417"/>
      <c r="C32" s="418"/>
      <c r="D32" s="418"/>
      <c r="E32" s="433"/>
      <c r="F32" s="433"/>
      <c r="G32" s="262"/>
      <c r="H32" s="435"/>
      <c r="I32" s="434"/>
      <c r="J32" s="262"/>
      <c r="K32" s="262"/>
      <c r="L32" s="433"/>
      <c r="M32" s="434"/>
      <c r="N32" s="496"/>
      <c r="O32" s="496"/>
      <c r="P32" s="496"/>
      <c r="Q32" s="497"/>
      <c r="AA32" s="483"/>
    </row>
    <row r="33" spans="2:27" ht="12" customHeight="1">
      <c r="B33" s="1534" t="s">
        <v>157</v>
      </c>
      <c r="C33" s="1535"/>
      <c r="D33" s="1535"/>
      <c r="E33" s="433"/>
      <c r="F33" s="433"/>
      <c r="G33" s="262"/>
      <c r="H33" s="435"/>
      <c r="I33" s="434"/>
      <c r="J33" s="262"/>
      <c r="K33" s="262"/>
      <c r="L33" s="433"/>
      <c r="M33" s="498"/>
      <c r="N33" s="499"/>
      <c r="O33" s="482"/>
      <c r="P33" s="482"/>
      <c r="Q33" s="497"/>
      <c r="AA33" s="483"/>
    </row>
    <row r="34" spans="2:27" ht="12" customHeight="1">
      <c r="B34" s="364"/>
      <c r="C34" s="1520" t="s">
        <v>128</v>
      </c>
      <c r="D34" s="1520"/>
      <c r="E34" s="500">
        <v>223074</v>
      </c>
      <c r="F34" s="477"/>
      <c r="G34" s="478">
        <v>58231</v>
      </c>
      <c r="H34" s="479">
        <v>4.5999999999999996</v>
      </c>
      <c r="I34" s="445"/>
      <c r="J34" s="480">
        <v>12417861</v>
      </c>
      <c r="K34" s="478"/>
      <c r="L34" s="477">
        <v>3257205</v>
      </c>
      <c r="M34" s="481">
        <v>4.2</v>
      </c>
      <c r="N34" s="501"/>
      <c r="O34" s="482"/>
      <c r="P34" s="482"/>
      <c r="Q34" s="497"/>
      <c r="V34" s="483"/>
      <c r="AA34" s="483"/>
    </row>
    <row r="35" spans="2:27" ht="12" customHeight="1">
      <c r="B35" s="364"/>
      <c r="C35" s="1521" t="s">
        <v>143</v>
      </c>
      <c r="D35" s="1521"/>
      <c r="E35" s="438">
        <v>482333</v>
      </c>
      <c r="F35" s="429"/>
      <c r="G35" s="485">
        <v>141443</v>
      </c>
      <c r="H35" s="486">
        <v>11.3</v>
      </c>
      <c r="I35" s="445"/>
      <c r="J35" s="288">
        <v>36889316</v>
      </c>
      <c r="K35" s="485"/>
      <c r="L35" s="429">
        <v>10265418</v>
      </c>
      <c r="M35" s="401">
        <v>13.1</v>
      </c>
      <c r="N35" s="501"/>
      <c r="O35" s="482"/>
      <c r="P35" s="482"/>
      <c r="Q35" s="497"/>
      <c r="V35" s="483"/>
      <c r="AA35" s="483"/>
    </row>
    <row r="36" spans="2:27" s="416" customFormat="1" ht="12" customHeight="1">
      <c r="B36" s="405" t="s">
        <v>158</v>
      </c>
      <c r="C36" s="406"/>
      <c r="D36" s="406"/>
      <c r="E36" s="487">
        <v>705407</v>
      </c>
      <c r="F36" s="488"/>
      <c r="G36" s="489">
        <v>199674</v>
      </c>
      <c r="H36" s="502">
        <v>15.9</v>
      </c>
      <c r="I36" s="491"/>
      <c r="J36" s="489">
        <v>49307177</v>
      </c>
      <c r="K36" s="488"/>
      <c r="L36" s="487">
        <v>13522623</v>
      </c>
      <c r="M36" s="490">
        <v>17.3</v>
      </c>
      <c r="N36" s="492"/>
      <c r="O36" s="493"/>
      <c r="P36" s="494"/>
      <c r="V36" s="495"/>
      <c r="AA36" s="495"/>
    </row>
    <row r="37" spans="2:27" ht="12" customHeight="1">
      <c r="B37" s="417"/>
      <c r="C37" s="418"/>
      <c r="D37" s="418"/>
      <c r="E37" s="433"/>
      <c r="F37" s="433"/>
      <c r="G37" s="262"/>
      <c r="H37" s="435"/>
      <c r="I37" s="434"/>
      <c r="J37" s="262"/>
      <c r="K37" s="262"/>
      <c r="L37" s="433"/>
      <c r="M37" s="434"/>
      <c r="N37" s="496"/>
      <c r="O37" s="496"/>
      <c r="P37" s="496"/>
      <c r="Q37" s="497"/>
      <c r="V37" s="483"/>
      <c r="AA37" s="483"/>
    </row>
    <row r="38" spans="2:27" ht="9.75" hidden="1" customHeight="1">
      <c r="B38" s="1534" t="s">
        <v>159</v>
      </c>
      <c r="C38" s="1535"/>
      <c r="D38" s="1535"/>
      <c r="E38" s="433"/>
      <c r="F38" s="433"/>
      <c r="G38" s="262"/>
      <c r="H38" s="435"/>
      <c r="I38" s="434"/>
      <c r="J38" s="262"/>
      <c r="K38" s="262"/>
      <c r="L38" s="433"/>
      <c r="M38" s="498"/>
      <c r="N38" s="496"/>
      <c r="O38" s="482"/>
      <c r="P38" s="482"/>
      <c r="Q38" s="497"/>
      <c r="AA38" s="483"/>
    </row>
    <row r="39" spans="2:27" ht="15" hidden="1" customHeight="1">
      <c r="B39" s="364"/>
      <c r="C39" s="1520" t="s">
        <v>128</v>
      </c>
      <c r="D39" s="1520"/>
      <c r="E39" s="503">
        <v>1310203</v>
      </c>
      <c r="F39" s="504"/>
      <c r="G39" s="505">
        <v>1081887</v>
      </c>
      <c r="H39" s="506">
        <v>86.299999999999983</v>
      </c>
      <c r="I39" s="507"/>
      <c r="J39" s="505">
        <v>55243886</v>
      </c>
      <c r="K39" s="508"/>
      <c r="L39" s="509">
        <v>66218407</v>
      </c>
      <c r="M39" s="510">
        <v>84.600000000000009</v>
      </c>
      <c r="N39" s="482"/>
      <c r="O39" s="482"/>
      <c r="P39" s="482"/>
      <c r="Q39" s="497"/>
      <c r="V39" s="483"/>
      <c r="AA39" s="483"/>
    </row>
    <row r="40" spans="2:27" ht="17.25" hidden="1" customHeight="1">
      <c r="B40" s="364"/>
      <c r="C40" s="1521" t="s">
        <v>143</v>
      </c>
      <c r="D40" s="1521"/>
      <c r="E40" s="433">
        <v>512934</v>
      </c>
      <c r="F40" s="511"/>
      <c r="G40" s="512">
        <v>171879</v>
      </c>
      <c r="H40" s="513">
        <v>13.700000000000001</v>
      </c>
      <c r="I40" s="507"/>
      <c r="J40" s="512">
        <v>34329579</v>
      </c>
      <c r="K40" s="512"/>
      <c r="L40" s="511">
        <v>12045514</v>
      </c>
      <c r="M40" s="498">
        <v>15.399999999999999</v>
      </c>
      <c r="N40" s="482"/>
      <c r="O40" s="482"/>
      <c r="P40" s="482"/>
      <c r="Q40" s="497"/>
      <c r="V40" s="483"/>
      <c r="AA40" s="483"/>
    </row>
    <row r="41" spans="2:27" ht="13.5" hidden="1" customHeight="1">
      <c r="B41" s="439" t="s">
        <v>163</v>
      </c>
      <c r="C41" s="440"/>
      <c r="D41" s="440"/>
      <c r="E41" s="514">
        <v>1823137</v>
      </c>
      <c r="F41" s="515"/>
      <c r="G41" s="515">
        <v>1253766</v>
      </c>
      <c r="H41" s="442">
        <v>99.999999999999986</v>
      </c>
      <c r="I41" s="516"/>
      <c r="J41" s="515">
        <v>89573465</v>
      </c>
      <c r="K41" s="515"/>
      <c r="L41" s="515">
        <v>78263921</v>
      </c>
      <c r="M41" s="442">
        <v>100</v>
      </c>
      <c r="N41" s="517"/>
      <c r="O41" s="517"/>
      <c r="P41" s="518"/>
    </row>
    <row r="42" spans="2:27" ht="12" customHeight="1">
      <c r="B42" s="417"/>
      <c r="C42" s="1521" t="s">
        <v>160</v>
      </c>
      <c r="D42" s="1521"/>
      <c r="E42" s="519">
        <v>1685</v>
      </c>
      <c r="F42" s="429"/>
      <c r="G42" s="520">
        <v>1034</v>
      </c>
      <c r="H42" s="486"/>
      <c r="I42" s="289"/>
      <c r="J42" s="521">
        <v>1060575</v>
      </c>
      <c r="K42" s="485"/>
      <c r="L42" s="522">
        <v>937865</v>
      </c>
      <c r="M42" s="498"/>
      <c r="N42" s="518"/>
      <c r="O42" s="518"/>
      <c r="P42" s="518"/>
    </row>
    <row r="43" spans="2:27" ht="12" customHeight="1">
      <c r="B43" s="418"/>
      <c r="C43" s="1521" t="s">
        <v>161</v>
      </c>
      <c r="D43" s="1521"/>
      <c r="E43" s="519">
        <v>657</v>
      </c>
      <c r="F43" s="444"/>
      <c r="G43" s="523">
        <v>39</v>
      </c>
      <c r="H43" s="486"/>
      <c r="I43" s="289"/>
      <c r="J43" s="521">
        <v>570912</v>
      </c>
      <c r="K43" s="524"/>
      <c r="L43" s="525">
        <v>146716</v>
      </c>
      <c r="M43" s="507"/>
      <c r="N43" s="526"/>
      <c r="O43" s="527"/>
      <c r="P43" s="528"/>
    </row>
    <row r="44" spans="2:27" ht="13.5" hidden="1" customHeight="1">
      <c r="B44" s="1536" t="s">
        <v>162</v>
      </c>
      <c r="C44" s="1537"/>
      <c r="D44" s="1537"/>
      <c r="E44" s="529">
        <f>SUM(E41:E43)</f>
        <v>1825479</v>
      </c>
      <c r="F44" s="530"/>
      <c r="G44" s="531">
        <f>SUM(G41:G43)</f>
        <v>1254839</v>
      </c>
      <c r="H44" s="435"/>
      <c r="I44" s="434"/>
      <c r="J44" s="531">
        <f>SUM(J41:J43)</f>
        <v>91204952</v>
      </c>
      <c r="K44" s="531"/>
      <c r="L44" s="530">
        <f>SUM(L41:L43)</f>
        <v>79348502</v>
      </c>
      <c r="M44" s="424"/>
      <c r="N44" s="517"/>
      <c r="O44" s="532"/>
      <c r="P44" s="518"/>
    </row>
    <row r="45" spans="2:27">
      <c r="E45" s="404"/>
      <c r="F45" s="404"/>
      <c r="G45" s="404"/>
      <c r="H45" s="404"/>
      <c r="I45" s="404"/>
      <c r="J45" s="404"/>
      <c r="K45" s="404"/>
      <c r="L45" s="404"/>
      <c r="M45" s="404"/>
      <c r="N45" s="395"/>
      <c r="O45" s="395"/>
      <c r="P45" s="395"/>
    </row>
    <row r="46" spans="2:27">
      <c r="E46" s="395"/>
      <c r="F46" s="395"/>
      <c r="G46" s="395"/>
      <c r="H46" s="395"/>
      <c r="I46" s="395"/>
      <c r="J46" s="533"/>
      <c r="K46" s="395"/>
      <c r="L46" s="534"/>
      <c r="M46" s="533"/>
      <c r="N46" s="395"/>
      <c r="O46" s="395"/>
    </row>
    <row r="47" spans="2:27">
      <c r="E47" s="395"/>
      <c r="F47" s="395"/>
      <c r="G47" s="395"/>
      <c r="H47" s="395"/>
      <c r="I47" s="395"/>
      <c r="J47" s="533"/>
      <c r="K47" s="395"/>
      <c r="L47" s="534"/>
      <c r="M47" s="533"/>
      <c r="N47" s="395"/>
      <c r="O47" s="395"/>
    </row>
    <row r="48" spans="2:27">
      <c r="E48" s="395"/>
      <c r="F48" s="395"/>
      <c r="G48" s="395"/>
      <c r="H48" s="395"/>
      <c r="I48" s="395"/>
      <c r="J48" s="395"/>
      <c r="K48" s="395"/>
      <c r="L48" s="395"/>
      <c r="M48" s="533"/>
      <c r="N48" s="395"/>
      <c r="O48" s="395"/>
    </row>
    <row r="49" spans="5:15">
      <c r="E49" s="395"/>
      <c r="F49" s="395"/>
      <c r="G49" s="395"/>
      <c r="H49" s="395"/>
      <c r="I49" s="395"/>
      <c r="J49" s="395"/>
      <c r="K49" s="395"/>
      <c r="L49" s="395"/>
      <c r="M49" s="533"/>
      <c r="N49" s="395"/>
      <c r="O49" s="395"/>
    </row>
  </sheetData>
  <sheetProtection formatCells="0" formatColumns="0" formatRows="0" sort="0" autoFilter="0" pivotTables="0"/>
  <mergeCells count="30">
    <mergeCell ref="C6:D6"/>
    <mergeCell ref="B2:D2"/>
    <mergeCell ref="G2:J2"/>
    <mergeCell ref="L2:M2"/>
    <mergeCell ref="O2:P2"/>
    <mergeCell ref="B5:D5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EC21-13E6-47CC-BFA1-7C1B2D586F15}">
  <sheetPr>
    <pageSetUpPr fitToPage="1"/>
  </sheetPr>
  <dimension ref="A1:L35"/>
  <sheetViews>
    <sheetView showGridLines="0" topLeftCell="A4" zoomScaleNormal="100" workbookViewId="0">
      <selection activeCell="H31" sqref="H31"/>
    </sheetView>
  </sheetViews>
  <sheetFormatPr defaultColWidth="8.88671875" defaultRowHeight="13.2"/>
  <cols>
    <col min="1" max="1" width="1.6640625" style="546" customWidth="1"/>
    <col min="2" max="2" width="2.6640625" style="607" customWidth="1"/>
    <col min="3" max="3" width="34.33203125" style="546" customWidth="1"/>
    <col min="4" max="4" width="14.6640625" style="546" customWidth="1"/>
    <col min="5" max="5" width="14.6640625" style="609" customWidth="1"/>
    <col min="6" max="6" width="5.6640625" style="546" customWidth="1"/>
    <col min="7" max="7" width="22.6640625" style="546" customWidth="1"/>
    <col min="8" max="11" width="14.6640625" style="546" customWidth="1"/>
    <col min="12" max="12" width="13.88671875" style="546" customWidth="1"/>
    <col min="13" max="16384" width="8.88671875" style="546"/>
  </cols>
  <sheetData>
    <row r="1" spans="1:12" s="537" customFormat="1" ht="12" customHeight="1">
      <c r="A1" s="1"/>
      <c r="B1" s="1551" t="s">
        <v>164</v>
      </c>
      <c r="C1" s="1551"/>
      <c r="D1" s="1551"/>
      <c r="E1" s="1551"/>
      <c r="F1" s="535"/>
      <c r="G1" s="1552" t="s">
        <v>165</v>
      </c>
      <c r="H1" s="1552"/>
      <c r="I1" s="1552"/>
      <c r="J1" s="1552"/>
      <c r="K1" s="1552"/>
      <c r="L1" s="536"/>
    </row>
    <row r="2" spans="1:12" s="539" customFormat="1" ht="12" customHeight="1">
      <c r="A2" s="1"/>
      <c r="B2" s="1551"/>
      <c r="C2" s="1551"/>
      <c r="D2" s="1551"/>
      <c r="E2" s="1551"/>
      <c r="F2" s="538"/>
      <c r="G2" s="1552"/>
      <c r="H2" s="1552"/>
      <c r="I2" s="1552"/>
      <c r="J2" s="1552"/>
      <c r="K2" s="1552"/>
      <c r="L2" s="536"/>
    </row>
    <row r="3" spans="1:12" s="539" customFormat="1" ht="12" customHeight="1">
      <c r="A3" s="1"/>
      <c r="B3" s="1542" t="s">
        <v>166</v>
      </c>
      <c r="C3" s="1542"/>
      <c r="D3" s="540"/>
      <c r="E3" s="540"/>
      <c r="F3" s="538"/>
      <c r="G3" s="541" t="s">
        <v>167</v>
      </c>
      <c r="H3" s="540"/>
      <c r="I3" s="542"/>
      <c r="J3" s="542"/>
      <c r="K3" s="543"/>
      <c r="L3" s="536"/>
    </row>
    <row r="4" spans="1:12" ht="12" customHeight="1">
      <c r="A4" s="1"/>
      <c r="B4" s="544"/>
      <c r="C4" s="545"/>
      <c r="D4" s="1553" t="s">
        <v>168</v>
      </c>
      <c r="E4" s="1553" t="s">
        <v>169</v>
      </c>
      <c r="F4" s="538"/>
      <c r="G4" s="1545" t="s">
        <v>170</v>
      </c>
      <c r="H4" s="1553" t="s">
        <v>171</v>
      </c>
      <c r="I4" s="1549" t="s">
        <v>172</v>
      </c>
      <c r="J4" s="1549"/>
      <c r="K4" s="1550"/>
      <c r="L4" s="536"/>
    </row>
    <row r="5" spans="1:12" ht="12" customHeight="1">
      <c r="A5" s="1"/>
      <c r="B5" s="547"/>
      <c r="C5" s="548"/>
      <c r="D5" s="1548"/>
      <c r="E5" s="1548"/>
      <c r="F5" s="538"/>
      <c r="G5" s="1546"/>
      <c r="H5" s="1548"/>
      <c r="I5" s="549" t="s">
        <v>173</v>
      </c>
      <c r="J5" s="550" t="s">
        <v>174</v>
      </c>
      <c r="K5" s="551" t="s">
        <v>175</v>
      </c>
      <c r="L5" s="536"/>
    </row>
    <row r="6" spans="1:12" ht="12" customHeight="1">
      <c r="A6" s="1"/>
      <c r="B6" s="544">
        <v>1</v>
      </c>
      <c r="C6" s="545" t="s">
        <v>176</v>
      </c>
      <c r="D6" s="552">
        <v>5.3</v>
      </c>
      <c r="E6" s="553">
        <v>43323.627</v>
      </c>
      <c r="F6" s="554"/>
      <c r="G6" s="555" t="s">
        <v>177</v>
      </c>
      <c r="H6" s="553">
        <v>129427</v>
      </c>
      <c r="I6" s="556">
        <v>753437</v>
      </c>
      <c r="J6" s="557">
        <v>10.620000000000001</v>
      </c>
      <c r="K6" s="558">
        <v>5.8212999999999999</v>
      </c>
      <c r="L6" s="559"/>
    </row>
    <row r="7" spans="1:12" ht="12" customHeight="1">
      <c r="A7" s="1"/>
      <c r="B7" s="560">
        <v>2</v>
      </c>
      <c r="C7" s="561" t="s">
        <v>178</v>
      </c>
      <c r="D7" s="562">
        <v>1.7</v>
      </c>
      <c r="E7" s="563">
        <v>17381.558000000001</v>
      </c>
      <c r="F7" s="554"/>
      <c r="G7" s="555">
        <v>2024</v>
      </c>
      <c r="H7" s="563">
        <v>150436</v>
      </c>
      <c r="I7" s="564">
        <v>895151</v>
      </c>
      <c r="J7" s="565">
        <v>12.61</v>
      </c>
      <c r="K7" s="558">
        <v>5.9504000000000001</v>
      </c>
      <c r="L7" s="566"/>
    </row>
    <row r="8" spans="1:12" ht="12" customHeight="1">
      <c r="A8" s="1"/>
      <c r="B8" s="560">
        <v>3</v>
      </c>
      <c r="C8" s="561" t="s">
        <v>179</v>
      </c>
      <c r="D8" s="562">
        <v>1.3</v>
      </c>
      <c r="E8" s="563">
        <v>9988.0419999999995</v>
      </c>
      <c r="F8" s="554"/>
      <c r="G8" s="555">
        <v>2025</v>
      </c>
      <c r="H8" s="563">
        <v>157806</v>
      </c>
      <c r="I8" s="564">
        <v>979494</v>
      </c>
      <c r="J8" s="565">
        <v>13.8</v>
      </c>
      <c r="K8" s="558">
        <v>6.2069999999999999</v>
      </c>
      <c r="L8" s="566"/>
    </row>
    <row r="9" spans="1:12" ht="12" customHeight="1">
      <c r="A9" s="1"/>
      <c r="B9" s="560">
        <v>4</v>
      </c>
      <c r="C9" s="561" t="s">
        <v>180</v>
      </c>
      <c r="D9" s="562">
        <v>1.3</v>
      </c>
      <c r="E9" s="563">
        <v>17418.43</v>
      </c>
      <c r="F9" s="554"/>
      <c r="G9" s="555">
        <v>2026</v>
      </c>
      <c r="H9" s="553">
        <v>142057</v>
      </c>
      <c r="I9" s="564">
        <v>930949</v>
      </c>
      <c r="J9" s="557">
        <v>13.120000000000001</v>
      </c>
      <c r="K9" s="558">
        <v>6.5533000000000001</v>
      </c>
      <c r="L9" s="566"/>
    </row>
    <row r="10" spans="1:12" ht="12" customHeight="1">
      <c r="A10" s="1"/>
      <c r="B10" s="560">
        <v>5</v>
      </c>
      <c r="C10" s="561" t="s">
        <v>181</v>
      </c>
      <c r="D10" s="562">
        <v>1.1000000000000001</v>
      </c>
      <c r="E10" s="563">
        <v>11865.695</v>
      </c>
      <c r="F10" s="554"/>
      <c r="G10" s="555">
        <v>2027</v>
      </c>
      <c r="H10" s="563">
        <v>140593</v>
      </c>
      <c r="I10" s="564">
        <v>1007357</v>
      </c>
      <c r="J10" s="565">
        <v>14.19</v>
      </c>
      <c r="K10" s="558">
        <v>7.1650999999999998</v>
      </c>
      <c r="L10" s="566"/>
    </row>
    <row r="11" spans="1:12" ht="12" customHeight="1">
      <c r="A11" s="1"/>
      <c r="B11" s="560">
        <v>6</v>
      </c>
      <c r="C11" s="561" t="s">
        <v>182</v>
      </c>
      <c r="D11" s="562">
        <v>0.9</v>
      </c>
      <c r="E11" s="563">
        <v>11743.357</v>
      </c>
      <c r="F11" s="554"/>
      <c r="G11" s="567" t="s">
        <v>183</v>
      </c>
      <c r="H11" s="563">
        <v>343582</v>
      </c>
      <c r="I11" s="568">
        <v>2530325</v>
      </c>
      <c r="J11" s="565">
        <v>35.65</v>
      </c>
      <c r="K11" s="558">
        <v>7.3644999999999996</v>
      </c>
      <c r="L11" s="566"/>
    </row>
    <row r="12" spans="1:12" ht="12" customHeight="1">
      <c r="A12" s="1"/>
      <c r="B12" s="560">
        <v>7</v>
      </c>
      <c r="C12" s="545" t="s">
        <v>184</v>
      </c>
      <c r="D12" s="562">
        <v>0.8</v>
      </c>
      <c r="E12" s="563">
        <v>7971.49</v>
      </c>
      <c r="F12" s="569"/>
      <c r="G12" s="570"/>
      <c r="H12" s="571">
        <v>1063901</v>
      </c>
      <c r="I12" s="571">
        <v>7096713</v>
      </c>
      <c r="J12" s="572">
        <v>99.990000000000009</v>
      </c>
      <c r="K12" s="573">
        <v>6.6704999999999997</v>
      </c>
      <c r="L12" s="1"/>
    </row>
    <row r="13" spans="1:12" ht="12" customHeight="1">
      <c r="A13" s="1"/>
      <c r="B13" s="560">
        <v>8</v>
      </c>
      <c r="C13" s="561" t="s">
        <v>185</v>
      </c>
      <c r="D13" s="562">
        <v>0.7</v>
      </c>
      <c r="E13" s="563">
        <v>8695.2520000000004</v>
      </c>
      <c r="F13" s="1"/>
      <c r="G13" s="574" t="s">
        <v>186</v>
      </c>
      <c r="H13" s="574"/>
      <c r="I13" s="574"/>
      <c r="J13" s="575"/>
      <c r="K13" s="576" t="s">
        <v>187</v>
      </c>
      <c r="L13" s="577"/>
    </row>
    <row r="14" spans="1:12" ht="12" customHeight="1">
      <c r="A14" s="1"/>
      <c r="B14" s="560">
        <v>9</v>
      </c>
      <c r="C14" s="561" t="s">
        <v>188</v>
      </c>
      <c r="D14" s="562">
        <v>0.7</v>
      </c>
      <c r="E14" s="563">
        <v>6784.5839999999998</v>
      </c>
      <c r="F14" s="578"/>
      <c r="G14" s="574"/>
      <c r="H14" s="579"/>
      <c r="I14" s="579"/>
      <c r="J14" s="580"/>
      <c r="K14" s="581"/>
      <c r="L14" s="577"/>
    </row>
    <row r="15" spans="1:12" ht="12" customHeight="1">
      <c r="A15" s="1"/>
      <c r="B15" s="582">
        <v>10</v>
      </c>
      <c r="C15" s="561" t="s">
        <v>189</v>
      </c>
      <c r="D15" s="583">
        <v>0.6</v>
      </c>
      <c r="E15" s="584">
        <v>5945.5020000000004</v>
      </c>
      <c r="F15" s="1"/>
      <c r="G15" s="1542"/>
      <c r="H15" s="1542"/>
      <c r="I15" s="542"/>
      <c r="J15" s="542"/>
      <c r="K15" s="543"/>
      <c r="L15" s="577"/>
    </row>
    <row r="16" spans="1:12" s="537" customFormat="1" ht="12" customHeight="1">
      <c r="A16" s="1"/>
      <c r="B16" s="1543" t="s">
        <v>190</v>
      </c>
      <c r="C16" s="1544"/>
      <c r="D16" s="585">
        <v>14.4</v>
      </c>
      <c r="E16" s="571">
        <v>141117.53700000004</v>
      </c>
      <c r="F16" s="1"/>
      <c r="G16" s="1545" t="s">
        <v>191</v>
      </c>
      <c r="H16" s="1547" t="s">
        <v>171</v>
      </c>
      <c r="I16" s="1549" t="s">
        <v>172</v>
      </c>
      <c r="J16" s="1549"/>
      <c r="K16" s="1550"/>
      <c r="L16" s="586"/>
    </row>
    <row r="17" spans="1:12" ht="12" customHeight="1">
      <c r="A17" s="1"/>
      <c r="B17" s="544">
        <v>11</v>
      </c>
      <c r="C17" s="545" t="s">
        <v>192</v>
      </c>
      <c r="D17" s="587">
        <v>0.6</v>
      </c>
      <c r="E17" s="553">
        <v>6666</v>
      </c>
      <c r="F17" s="1"/>
      <c r="G17" s="1546"/>
      <c r="H17" s="1548"/>
      <c r="I17" s="549" t="s">
        <v>173</v>
      </c>
      <c r="J17" s="550" t="s">
        <v>174</v>
      </c>
      <c r="K17" s="551" t="s">
        <v>175</v>
      </c>
      <c r="L17" s="536"/>
    </row>
    <row r="18" spans="1:12" ht="12" customHeight="1">
      <c r="A18" s="1"/>
      <c r="B18" s="560">
        <v>12</v>
      </c>
      <c r="C18" s="561" t="s">
        <v>193</v>
      </c>
      <c r="D18" s="588">
        <v>0.5</v>
      </c>
      <c r="E18" s="563">
        <v>5864</v>
      </c>
      <c r="F18" s="1"/>
      <c r="G18" s="555" t="s">
        <v>177</v>
      </c>
      <c r="H18" s="553">
        <v>72566</v>
      </c>
      <c r="I18" s="556">
        <v>447498</v>
      </c>
      <c r="J18" s="552">
        <v>9.43</v>
      </c>
      <c r="K18" s="558">
        <v>6.1668000000000003</v>
      </c>
      <c r="L18" s="589"/>
    </row>
    <row r="19" spans="1:12" ht="12" customHeight="1">
      <c r="A19" s="1"/>
      <c r="B19" s="560">
        <v>13</v>
      </c>
      <c r="C19" s="561" t="s">
        <v>194</v>
      </c>
      <c r="D19" s="588">
        <v>0.5</v>
      </c>
      <c r="E19" s="563">
        <v>3652</v>
      </c>
      <c r="F19" s="1"/>
      <c r="G19" s="555">
        <v>2024</v>
      </c>
      <c r="H19" s="563">
        <v>92425</v>
      </c>
      <c r="I19" s="564">
        <v>577272</v>
      </c>
      <c r="J19" s="562">
        <v>12.164999999999999</v>
      </c>
      <c r="K19" s="558">
        <v>6.2458</v>
      </c>
      <c r="L19" s="590"/>
    </row>
    <row r="20" spans="1:12" ht="12" customHeight="1">
      <c r="A20" s="1"/>
      <c r="B20" s="560">
        <v>14</v>
      </c>
      <c r="C20" s="561" t="s">
        <v>195</v>
      </c>
      <c r="D20" s="588">
        <v>0.5</v>
      </c>
      <c r="E20" s="563">
        <v>5170</v>
      </c>
      <c r="F20" s="1"/>
      <c r="G20" s="555">
        <v>2025</v>
      </c>
      <c r="H20" s="563">
        <v>95964</v>
      </c>
      <c r="I20" s="564">
        <v>614536</v>
      </c>
      <c r="J20" s="562">
        <v>12.950000000000001</v>
      </c>
      <c r="K20" s="558">
        <v>6.4038000000000004</v>
      </c>
      <c r="L20" s="590"/>
    </row>
    <row r="21" spans="1:12" ht="12" customHeight="1">
      <c r="A21" s="1"/>
      <c r="B21" s="560">
        <v>15</v>
      </c>
      <c r="C21" s="561" t="s">
        <v>196</v>
      </c>
      <c r="D21" s="588">
        <v>0.4</v>
      </c>
      <c r="E21" s="563">
        <v>5263</v>
      </c>
      <c r="F21" s="1"/>
      <c r="G21" s="555">
        <v>2026</v>
      </c>
      <c r="H21" s="553">
        <v>95604</v>
      </c>
      <c r="I21" s="564">
        <v>636064</v>
      </c>
      <c r="J21" s="552">
        <v>13.41</v>
      </c>
      <c r="K21" s="558">
        <v>6.6531000000000002</v>
      </c>
      <c r="L21" s="590"/>
    </row>
    <row r="22" spans="1:12" ht="12" customHeight="1">
      <c r="A22" s="1"/>
      <c r="B22" s="560">
        <v>16</v>
      </c>
      <c r="C22" s="561" t="s">
        <v>197</v>
      </c>
      <c r="D22" s="588">
        <v>0.4</v>
      </c>
      <c r="E22" s="563">
        <v>3352</v>
      </c>
      <c r="F22" s="1"/>
      <c r="G22" s="555">
        <v>2027</v>
      </c>
      <c r="H22" s="563">
        <v>93922</v>
      </c>
      <c r="I22" s="564">
        <v>688665</v>
      </c>
      <c r="J22" s="562">
        <v>14.52</v>
      </c>
      <c r="K22" s="558">
        <v>7.3323</v>
      </c>
      <c r="L22" s="590"/>
    </row>
    <row r="23" spans="1:12" ht="12" customHeight="1">
      <c r="A23" s="1"/>
      <c r="B23" s="560">
        <v>17</v>
      </c>
      <c r="C23" s="561" t="s">
        <v>198</v>
      </c>
      <c r="D23" s="588">
        <v>0.4</v>
      </c>
      <c r="E23" s="563">
        <v>3698</v>
      </c>
      <c r="F23" s="1"/>
      <c r="G23" s="567" t="s">
        <v>183</v>
      </c>
      <c r="H23" s="563">
        <v>233891</v>
      </c>
      <c r="I23" s="568">
        <v>1780105</v>
      </c>
      <c r="J23" s="562">
        <v>37.519999999999996</v>
      </c>
      <c r="K23" s="558">
        <v>7.6108000000000002</v>
      </c>
      <c r="L23" s="590"/>
    </row>
    <row r="24" spans="1:12" ht="12" customHeight="1">
      <c r="A24" s="1"/>
      <c r="B24" s="560">
        <v>18</v>
      </c>
      <c r="C24" s="561" t="s">
        <v>199</v>
      </c>
      <c r="D24" s="588">
        <v>0.4</v>
      </c>
      <c r="E24" s="563">
        <v>3424</v>
      </c>
      <c r="F24" s="1"/>
      <c r="G24" s="591"/>
      <c r="H24" s="571">
        <v>684372</v>
      </c>
      <c r="I24" s="571">
        <v>4744140</v>
      </c>
      <c r="J24" s="572">
        <v>99.99499999999999</v>
      </c>
      <c r="K24" s="573">
        <v>6.9321000000000002</v>
      </c>
      <c r="L24" s="1"/>
    </row>
    <row r="25" spans="1:12" ht="12" customHeight="1">
      <c r="A25" s="1"/>
      <c r="B25" s="560">
        <v>19</v>
      </c>
      <c r="C25" s="561" t="s">
        <v>200</v>
      </c>
      <c r="D25" s="588">
        <v>0.4</v>
      </c>
      <c r="E25" s="563">
        <v>3290</v>
      </c>
      <c r="F25" s="1"/>
      <c r="G25" s="592" t="s">
        <v>186</v>
      </c>
      <c r="H25" s="593"/>
      <c r="I25" s="593"/>
      <c r="J25" s="594"/>
      <c r="K25" s="576" t="s">
        <v>201</v>
      </c>
      <c r="L25" s="595"/>
    </row>
    <row r="26" spans="1:12" ht="12" customHeight="1">
      <c r="A26" s="1"/>
      <c r="B26" s="560">
        <v>20</v>
      </c>
      <c r="C26" s="561" t="s">
        <v>202</v>
      </c>
      <c r="D26" s="588">
        <v>0.4</v>
      </c>
      <c r="E26" s="563">
        <v>3417</v>
      </c>
      <c r="F26" s="1"/>
      <c r="L26" s="596"/>
    </row>
    <row r="27" spans="1:12" ht="12" customHeight="1">
      <c r="A27" s="1"/>
      <c r="B27" s="560">
        <v>21</v>
      </c>
      <c r="C27" s="561" t="s">
        <v>203</v>
      </c>
      <c r="D27" s="588">
        <v>0.4</v>
      </c>
      <c r="E27" s="563">
        <v>4052</v>
      </c>
      <c r="F27" s="1"/>
      <c r="G27" s="1"/>
      <c r="H27" s="577"/>
      <c r="I27" s="597"/>
      <c r="J27" s="577"/>
      <c r="K27" s="577"/>
      <c r="L27" s="598"/>
    </row>
    <row r="28" spans="1:12" ht="12" customHeight="1">
      <c r="A28" s="1"/>
      <c r="B28" s="560">
        <v>22</v>
      </c>
      <c r="C28" s="561" t="s">
        <v>204</v>
      </c>
      <c r="D28" s="588">
        <v>0.3</v>
      </c>
      <c r="E28" s="563">
        <v>3092</v>
      </c>
      <c r="F28" s="1"/>
      <c r="G28" s="586"/>
      <c r="H28" s="586"/>
      <c r="I28" s="586"/>
      <c r="J28" s="586"/>
      <c r="K28" s="586"/>
      <c r="L28" s="577"/>
    </row>
    <row r="29" spans="1:12" ht="12" customHeight="1">
      <c r="A29" s="1"/>
      <c r="B29" s="560">
        <v>23</v>
      </c>
      <c r="C29" s="561" t="s">
        <v>205</v>
      </c>
      <c r="D29" s="588">
        <v>0.3</v>
      </c>
      <c r="E29" s="563">
        <v>4979</v>
      </c>
      <c r="F29" s="1"/>
      <c r="G29" s="1"/>
      <c r="H29" s="1"/>
      <c r="I29" s="589"/>
      <c r="J29" s="589"/>
      <c r="K29" s="589"/>
      <c r="L29" s="586"/>
    </row>
    <row r="30" spans="1:12" ht="12" customHeight="1">
      <c r="A30" s="1"/>
      <c r="B30" s="560">
        <v>24</v>
      </c>
      <c r="C30" s="561" t="s">
        <v>206</v>
      </c>
      <c r="D30" s="588">
        <v>0.3</v>
      </c>
      <c r="E30" s="563">
        <v>2495</v>
      </c>
      <c r="F30" s="1"/>
      <c r="G30" s="1"/>
      <c r="H30" s="599"/>
      <c r="I30" s="599"/>
      <c r="J30" s="599"/>
      <c r="K30" s="599"/>
      <c r="L30" s="589"/>
    </row>
    <row r="31" spans="1:12" ht="12" customHeight="1">
      <c r="A31" s="1"/>
      <c r="B31" s="582">
        <v>25</v>
      </c>
      <c r="C31" s="600" t="s">
        <v>207</v>
      </c>
      <c r="D31" s="601">
        <v>0.3</v>
      </c>
      <c r="E31" s="584">
        <v>2228</v>
      </c>
      <c r="F31" s="1"/>
      <c r="G31" s="602"/>
      <c r="H31" s="603"/>
      <c r="I31" s="603"/>
      <c r="J31" s="603"/>
      <c r="K31" s="603"/>
      <c r="L31" s="599"/>
    </row>
    <row r="32" spans="1:12" ht="12" customHeight="1">
      <c r="A32" s="1"/>
      <c r="B32" s="1543" t="s">
        <v>208</v>
      </c>
      <c r="C32" s="1544"/>
      <c r="D32" s="585">
        <v>20.5</v>
      </c>
      <c r="E32" s="571">
        <v>201759.53700000004</v>
      </c>
      <c r="F32" s="1"/>
      <c r="G32" s="1"/>
      <c r="H32" s="1"/>
      <c r="I32" s="1"/>
      <c r="J32" s="1"/>
      <c r="K32" s="1"/>
      <c r="L32" s="603"/>
    </row>
    <row r="33" spans="1:12" ht="12" customHeight="1">
      <c r="A33" s="1"/>
      <c r="B33" s="604"/>
      <c r="C33" s="1"/>
      <c r="D33" s="605"/>
      <c r="E33" s="606"/>
      <c r="F33" s="1"/>
      <c r="L33" s="1"/>
    </row>
    <row r="34" spans="1:12">
      <c r="E34" s="608"/>
    </row>
    <row r="35" spans="1:12">
      <c r="E35" s="608"/>
    </row>
  </sheetData>
  <sheetProtection formatCells="0" formatColumns="0" formatRows="0" sort="0" autoFilter="0" pivotTables="0"/>
  <mergeCells count="14">
    <mergeCell ref="B32:C32"/>
    <mergeCell ref="B1:E2"/>
    <mergeCell ref="G1:K2"/>
    <mergeCell ref="B3:C3"/>
    <mergeCell ref="D4:D5"/>
    <mergeCell ref="E4:E5"/>
    <mergeCell ref="G4:G5"/>
    <mergeCell ref="H4:H5"/>
    <mergeCell ref="I4:K4"/>
    <mergeCell ref="G15:H15"/>
    <mergeCell ref="B16:C16"/>
    <mergeCell ref="G16:G17"/>
    <mergeCell ref="H16:H17"/>
    <mergeCell ref="I16:K16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5883-C33D-4D84-9755-03F8DB7E7716}">
  <sheetPr>
    <pageSetUpPr fitToPage="1"/>
  </sheetPr>
  <dimension ref="A1:N44"/>
  <sheetViews>
    <sheetView showGridLines="0" topLeftCell="A6" zoomScaleNormal="100" workbookViewId="0">
      <selection activeCell="N23" sqref="N23"/>
    </sheetView>
  </sheetViews>
  <sheetFormatPr defaultColWidth="9.109375" defaultRowHeight="10.199999999999999"/>
  <cols>
    <col min="1" max="1" width="1.5546875" style="612" customWidth="1"/>
    <col min="2" max="3" width="2.88671875" style="612" customWidth="1"/>
    <col min="4" max="4" width="37.88671875" style="612" customWidth="1"/>
    <col min="5" max="7" width="18.109375" style="612" customWidth="1"/>
    <col min="8" max="8" width="0.5546875" style="612" customWidth="1"/>
    <col min="9" max="11" width="18.109375" style="612" customWidth="1"/>
    <col min="12" max="12" width="2.109375" style="612" customWidth="1"/>
    <col min="13" max="16384" width="9.109375" style="612"/>
  </cols>
  <sheetData>
    <row r="1" spans="1:14" ht="13.2" customHeight="1">
      <c r="A1" s="610"/>
      <c r="B1" s="610"/>
      <c r="C1" s="610"/>
      <c r="D1" s="610"/>
      <c r="E1" s="611"/>
      <c r="F1" s="611"/>
      <c r="G1" s="611"/>
      <c r="H1" s="611"/>
      <c r="I1" s="611"/>
      <c r="J1" s="611"/>
      <c r="K1" s="611"/>
      <c r="L1" s="611"/>
    </row>
    <row r="2" spans="1:14" ht="11.25" customHeight="1">
      <c r="A2" s="610"/>
      <c r="B2" s="1557" t="s">
        <v>209</v>
      </c>
      <c r="C2" s="1557"/>
      <c r="D2" s="1557"/>
      <c r="E2" s="1512" t="s">
        <v>210</v>
      </c>
      <c r="F2" s="1512"/>
      <c r="G2" s="1512"/>
      <c r="H2" s="377"/>
      <c r="I2" s="1512" t="s">
        <v>211</v>
      </c>
      <c r="J2" s="1512"/>
      <c r="K2" s="1512"/>
      <c r="L2" s="611"/>
    </row>
    <row r="3" spans="1:14" ht="24" customHeight="1">
      <c r="A3" s="613"/>
      <c r="B3" s="1558"/>
      <c r="C3" s="1558"/>
      <c r="D3" s="1558"/>
      <c r="E3" s="197" t="s">
        <v>106</v>
      </c>
      <c r="F3" s="196" t="s">
        <v>107</v>
      </c>
      <c r="G3" s="197" t="s">
        <v>212</v>
      </c>
      <c r="H3" s="377"/>
      <c r="I3" s="196" t="s">
        <v>102</v>
      </c>
      <c r="J3" s="197" t="s">
        <v>107</v>
      </c>
      <c r="K3" s="196" t="s">
        <v>105</v>
      </c>
      <c r="L3" s="614"/>
    </row>
    <row r="4" spans="1:14" ht="12" hidden="1" customHeight="1">
      <c r="A4" s="610"/>
      <c r="B4" s="615"/>
      <c r="C4" s="615"/>
      <c r="D4" s="615"/>
      <c r="E4" s="616"/>
      <c r="F4" s="617"/>
      <c r="G4" s="616"/>
      <c r="H4" s="387"/>
      <c r="I4" s="617"/>
      <c r="J4" s="618"/>
      <c r="K4" s="617"/>
      <c r="L4" s="619"/>
    </row>
    <row r="5" spans="1:14" ht="11.25" customHeight="1">
      <c r="A5" s="610"/>
      <c r="B5" s="620"/>
      <c r="C5" s="621" t="s">
        <v>108</v>
      </c>
      <c r="D5" s="621"/>
      <c r="E5" s="622">
        <v>494</v>
      </c>
      <c r="F5" s="623">
        <v>494</v>
      </c>
      <c r="G5" s="622">
        <v>8822</v>
      </c>
      <c r="H5" s="624"/>
      <c r="I5" s="625">
        <v>463668</v>
      </c>
      <c r="J5" s="626">
        <v>463668</v>
      </c>
      <c r="K5" s="627">
        <v>13.8</v>
      </c>
      <c r="L5" s="619"/>
    </row>
    <row r="6" spans="1:14" ht="11.25" customHeight="1">
      <c r="A6" s="610"/>
      <c r="B6" s="620"/>
      <c r="C6" s="628" t="s">
        <v>109</v>
      </c>
      <c r="D6" s="628"/>
      <c r="E6" s="629">
        <v>194</v>
      </c>
      <c r="F6" s="630">
        <v>194</v>
      </c>
      <c r="G6" s="629">
        <v>2889</v>
      </c>
      <c r="H6" s="631"/>
      <c r="I6" s="632">
        <v>286756</v>
      </c>
      <c r="J6" s="633">
        <v>286756</v>
      </c>
      <c r="K6" s="627">
        <v>8.6</v>
      </c>
      <c r="L6" s="619"/>
      <c r="N6" s="634"/>
    </row>
    <row r="7" spans="1:14" ht="11.25" customHeight="1">
      <c r="A7" s="610"/>
      <c r="B7" s="620"/>
      <c r="C7" s="628" t="s">
        <v>110</v>
      </c>
      <c r="D7" s="628"/>
      <c r="E7" s="629">
        <v>103</v>
      </c>
      <c r="F7" s="630">
        <v>103</v>
      </c>
      <c r="G7" s="629">
        <v>1850</v>
      </c>
      <c r="H7" s="631"/>
      <c r="I7" s="632">
        <v>35267</v>
      </c>
      <c r="J7" s="633">
        <v>35267</v>
      </c>
      <c r="K7" s="627">
        <v>1.1000000000000001</v>
      </c>
      <c r="L7" s="619"/>
    </row>
    <row r="8" spans="1:14" ht="11.25" customHeight="1">
      <c r="A8" s="610"/>
      <c r="B8" s="620"/>
      <c r="C8" s="628" t="s">
        <v>111</v>
      </c>
      <c r="D8" s="628"/>
      <c r="E8" s="629">
        <v>0</v>
      </c>
      <c r="F8" s="630">
        <v>0</v>
      </c>
      <c r="G8" s="629">
        <v>0</v>
      </c>
      <c r="H8" s="631"/>
      <c r="I8" s="632">
        <v>0</v>
      </c>
      <c r="J8" s="633">
        <v>0</v>
      </c>
      <c r="K8" s="635">
        <v>0</v>
      </c>
      <c r="L8" s="619"/>
    </row>
    <row r="9" spans="1:14" ht="11.25" customHeight="1">
      <c r="A9" s="610"/>
      <c r="B9" s="620"/>
      <c r="C9" s="628" t="s">
        <v>112</v>
      </c>
      <c r="D9" s="628"/>
      <c r="E9" s="629">
        <v>359</v>
      </c>
      <c r="F9" s="630">
        <v>359</v>
      </c>
      <c r="G9" s="629">
        <v>5642</v>
      </c>
      <c r="H9" s="631"/>
      <c r="I9" s="632">
        <v>120867</v>
      </c>
      <c r="J9" s="633">
        <v>120867</v>
      </c>
      <c r="K9" s="627">
        <v>3.6</v>
      </c>
      <c r="L9" s="619"/>
    </row>
    <row r="10" spans="1:14" ht="11.25" customHeight="1">
      <c r="A10" s="610"/>
      <c r="B10" s="620"/>
      <c r="C10" s="628" t="s">
        <v>113</v>
      </c>
      <c r="D10" s="628"/>
      <c r="E10" s="629">
        <v>546</v>
      </c>
      <c r="F10" s="630">
        <v>546</v>
      </c>
      <c r="G10" s="629">
        <v>5691</v>
      </c>
      <c r="H10" s="631"/>
      <c r="I10" s="632">
        <v>46004</v>
      </c>
      <c r="J10" s="633">
        <v>46004</v>
      </c>
      <c r="K10" s="627">
        <v>1.4</v>
      </c>
      <c r="L10" s="619"/>
    </row>
    <row r="11" spans="1:14" ht="11.25" customHeight="1">
      <c r="A11" s="610"/>
      <c r="B11" s="620"/>
      <c r="C11" s="628" t="s">
        <v>114</v>
      </c>
      <c r="D11" s="628"/>
      <c r="E11" s="629">
        <v>113</v>
      </c>
      <c r="F11" s="630">
        <v>112</v>
      </c>
      <c r="G11" s="629">
        <v>1809</v>
      </c>
      <c r="H11" s="631"/>
      <c r="I11" s="632">
        <v>108505</v>
      </c>
      <c r="J11" s="633">
        <v>108141</v>
      </c>
      <c r="K11" s="627">
        <v>3.2</v>
      </c>
      <c r="L11" s="619"/>
    </row>
    <row r="12" spans="1:14" ht="11.25" customHeight="1">
      <c r="A12" s="610"/>
      <c r="B12" s="620"/>
      <c r="C12" s="628" t="s">
        <v>115</v>
      </c>
      <c r="D12" s="628"/>
      <c r="E12" s="629">
        <v>105</v>
      </c>
      <c r="F12" s="630">
        <v>105</v>
      </c>
      <c r="G12" s="629">
        <v>1029</v>
      </c>
      <c r="H12" s="631"/>
      <c r="I12" s="632">
        <v>34285</v>
      </c>
      <c r="J12" s="633">
        <v>34285</v>
      </c>
      <c r="K12" s="627">
        <v>1</v>
      </c>
      <c r="L12" s="619"/>
    </row>
    <row r="13" spans="1:14" ht="11.25" customHeight="1">
      <c r="A13" s="610"/>
      <c r="B13" s="620"/>
      <c r="C13" s="628" t="s">
        <v>116</v>
      </c>
      <c r="D13" s="628"/>
      <c r="E13" s="629">
        <v>335</v>
      </c>
      <c r="F13" s="630">
        <v>323</v>
      </c>
      <c r="G13" s="629">
        <v>4545</v>
      </c>
      <c r="H13" s="631"/>
      <c r="I13" s="632">
        <v>114396</v>
      </c>
      <c r="J13" s="633">
        <v>112748</v>
      </c>
      <c r="K13" s="627">
        <v>3.4</v>
      </c>
      <c r="L13" s="619"/>
    </row>
    <row r="14" spans="1:14" ht="11.25" customHeight="1">
      <c r="A14" s="610"/>
      <c r="B14" s="620"/>
      <c r="C14" s="628" t="s">
        <v>117</v>
      </c>
      <c r="D14" s="628"/>
      <c r="E14" s="629">
        <v>149</v>
      </c>
      <c r="F14" s="630">
        <v>149</v>
      </c>
      <c r="G14" s="629">
        <v>2193</v>
      </c>
      <c r="H14" s="631"/>
      <c r="I14" s="632">
        <v>103257</v>
      </c>
      <c r="J14" s="633">
        <v>103257</v>
      </c>
      <c r="K14" s="627">
        <v>3.1</v>
      </c>
      <c r="L14" s="619"/>
    </row>
    <row r="15" spans="1:14" ht="11.25" customHeight="1">
      <c r="A15" s="610"/>
      <c r="B15" s="620"/>
      <c r="C15" s="628" t="s">
        <v>118</v>
      </c>
      <c r="D15" s="628"/>
      <c r="E15" s="629">
        <v>803</v>
      </c>
      <c r="F15" s="630">
        <v>803</v>
      </c>
      <c r="G15" s="629">
        <v>13867</v>
      </c>
      <c r="H15" s="631"/>
      <c r="I15" s="632">
        <v>261532</v>
      </c>
      <c r="J15" s="633">
        <v>261532</v>
      </c>
      <c r="K15" s="627">
        <v>7.8</v>
      </c>
      <c r="L15" s="619"/>
    </row>
    <row r="16" spans="1:14" ht="11.25" customHeight="1">
      <c r="A16" s="610"/>
      <c r="B16" s="620"/>
      <c r="C16" s="628" t="s">
        <v>119</v>
      </c>
      <c r="D16" s="628"/>
      <c r="E16" s="629">
        <v>36</v>
      </c>
      <c r="F16" s="630">
        <v>36</v>
      </c>
      <c r="G16" s="629">
        <v>421</v>
      </c>
      <c r="H16" s="631"/>
      <c r="I16" s="632">
        <v>14830</v>
      </c>
      <c r="J16" s="633">
        <v>14830</v>
      </c>
      <c r="K16" s="627">
        <v>0.4</v>
      </c>
      <c r="L16" s="619"/>
    </row>
    <row r="17" spans="1:14" ht="11.25" customHeight="1">
      <c r="A17" s="610"/>
      <c r="B17" s="620"/>
      <c r="C17" s="628" t="s">
        <v>120</v>
      </c>
      <c r="D17" s="628"/>
      <c r="E17" s="629">
        <v>0</v>
      </c>
      <c r="F17" s="630">
        <v>0</v>
      </c>
      <c r="G17" s="629">
        <v>0</v>
      </c>
      <c r="H17" s="631"/>
      <c r="I17" s="632">
        <v>0</v>
      </c>
      <c r="J17" s="633">
        <v>0</v>
      </c>
      <c r="K17" s="632">
        <v>0</v>
      </c>
      <c r="L17" s="619"/>
    </row>
    <row r="18" spans="1:14" ht="11.25" customHeight="1">
      <c r="A18" s="610"/>
      <c r="B18" s="620"/>
      <c r="C18" s="628" t="s">
        <v>121</v>
      </c>
      <c r="D18" s="628"/>
      <c r="E18" s="629">
        <v>0</v>
      </c>
      <c r="F18" s="630">
        <v>0</v>
      </c>
      <c r="G18" s="629">
        <v>0</v>
      </c>
      <c r="H18" s="631"/>
      <c r="I18" s="632">
        <v>0</v>
      </c>
      <c r="J18" s="633">
        <v>0</v>
      </c>
      <c r="K18" s="635">
        <v>0</v>
      </c>
      <c r="L18" s="619"/>
    </row>
    <row r="19" spans="1:14" ht="11.25" customHeight="1">
      <c r="A19" s="610"/>
      <c r="B19" s="620"/>
      <c r="C19" s="628" t="s">
        <v>122</v>
      </c>
      <c r="D19" s="628"/>
      <c r="E19" s="629">
        <v>123</v>
      </c>
      <c r="F19" s="630">
        <v>106</v>
      </c>
      <c r="G19" s="629">
        <v>1582</v>
      </c>
      <c r="H19" s="631"/>
      <c r="I19" s="632">
        <v>36195</v>
      </c>
      <c r="J19" s="633">
        <v>31501</v>
      </c>
      <c r="K19" s="627">
        <v>0.9</v>
      </c>
      <c r="L19" s="619"/>
    </row>
    <row r="20" spans="1:14" ht="11.25" customHeight="1">
      <c r="A20" s="610"/>
      <c r="B20" s="620"/>
      <c r="C20" s="628" t="s">
        <v>123</v>
      </c>
      <c r="D20" s="628"/>
      <c r="E20" s="629">
        <v>353</v>
      </c>
      <c r="F20" s="630">
        <v>353</v>
      </c>
      <c r="G20" s="629">
        <v>4648</v>
      </c>
      <c r="H20" s="631"/>
      <c r="I20" s="632">
        <v>97526</v>
      </c>
      <c r="J20" s="633">
        <v>97526</v>
      </c>
      <c r="K20" s="627">
        <v>2.9</v>
      </c>
      <c r="L20" s="619"/>
    </row>
    <row r="21" spans="1:14" ht="11.25" customHeight="1">
      <c r="A21" s="610"/>
      <c r="B21" s="620"/>
      <c r="C21" s="628" t="s">
        <v>124</v>
      </c>
      <c r="D21" s="628"/>
      <c r="E21" s="629">
        <v>8</v>
      </c>
      <c r="F21" s="630">
        <v>8</v>
      </c>
      <c r="G21" s="629">
        <v>131</v>
      </c>
      <c r="H21" s="631"/>
      <c r="I21" s="632">
        <v>9153</v>
      </c>
      <c r="J21" s="633">
        <v>9153</v>
      </c>
      <c r="K21" s="627">
        <v>0.3</v>
      </c>
      <c r="L21" s="619"/>
    </row>
    <row r="22" spans="1:14" ht="11.25" customHeight="1">
      <c r="A22" s="610"/>
      <c r="B22" s="620"/>
      <c r="C22" s="628" t="s">
        <v>125</v>
      </c>
      <c r="D22" s="628"/>
      <c r="E22" s="629">
        <v>343</v>
      </c>
      <c r="F22" s="630">
        <v>343</v>
      </c>
      <c r="G22" s="629">
        <v>5317</v>
      </c>
      <c r="H22" s="631"/>
      <c r="I22" s="632">
        <v>225839</v>
      </c>
      <c r="J22" s="633">
        <v>225837</v>
      </c>
      <c r="K22" s="627">
        <v>6.7</v>
      </c>
      <c r="L22" s="619"/>
    </row>
    <row r="23" spans="1:14" ht="11.25" customHeight="1">
      <c r="A23" s="610"/>
      <c r="B23" s="620"/>
      <c r="C23" s="636" t="s">
        <v>126</v>
      </c>
      <c r="D23" s="636"/>
      <c r="E23" s="637">
        <v>4</v>
      </c>
      <c r="F23" s="638">
        <v>4</v>
      </c>
      <c r="G23" s="637">
        <v>38</v>
      </c>
      <c r="H23" s="631"/>
      <c r="I23" s="639">
        <v>284</v>
      </c>
      <c r="J23" s="640">
        <v>284</v>
      </c>
      <c r="K23" s="627">
        <v>0</v>
      </c>
      <c r="L23" s="619"/>
    </row>
    <row r="24" spans="1:14" ht="11.25" customHeight="1">
      <c r="A24" s="610"/>
      <c r="B24" s="620"/>
      <c r="C24" s="636" t="s">
        <v>213</v>
      </c>
      <c r="D24" s="636"/>
      <c r="E24" s="637">
        <v>613</v>
      </c>
      <c r="F24" s="638">
        <v>600</v>
      </c>
      <c r="G24" s="637">
        <v>10145</v>
      </c>
      <c r="H24" s="631"/>
      <c r="I24" s="639">
        <v>174136</v>
      </c>
      <c r="J24" s="640">
        <v>172424</v>
      </c>
      <c r="K24" s="641">
        <v>5.0999999999999996</v>
      </c>
      <c r="L24" s="619"/>
    </row>
    <row r="25" spans="1:14" ht="11.25" customHeight="1">
      <c r="A25" s="610"/>
      <c r="B25" s="642" t="s">
        <v>128</v>
      </c>
      <c r="C25" s="642"/>
      <c r="D25" s="642"/>
      <c r="E25" s="269">
        <v>4681</v>
      </c>
      <c r="F25" s="269">
        <v>4638</v>
      </c>
      <c r="G25" s="269">
        <v>70619</v>
      </c>
      <c r="H25" s="643"/>
      <c r="I25" s="269">
        <v>2132500</v>
      </c>
      <c r="J25" s="269">
        <v>2124080</v>
      </c>
      <c r="K25" s="644">
        <v>63.3</v>
      </c>
      <c r="L25" s="645"/>
    </row>
    <row r="26" spans="1:14" ht="11.25" customHeight="1">
      <c r="A26" s="610"/>
      <c r="B26" s="646"/>
      <c r="C26" s="1559" t="s">
        <v>129</v>
      </c>
      <c r="D26" s="1559"/>
      <c r="E26" s="209">
        <v>751</v>
      </c>
      <c r="F26" s="647">
        <v>751</v>
      </c>
      <c r="G26" s="209">
        <v>13827</v>
      </c>
      <c r="H26" s="631"/>
      <c r="I26" s="648">
        <v>149659</v>
      </c>
      <c r="J26" s="649">
        <v>149659</v>
      </c>
      <c r="K26" s="627">
        <v>4.5</v>
      </c>
      <c r="L26" s="619"/>
    </row>
    <row r="27" spans="1:14" ht="11.25" customHeight="1">
      <c r="A27" s="610"/>
      <c r="B27" s="646"/>
      <c r="C27" s="1560" t="s">
        <v>130</v>
      </c>
      <c r="D27" s="1560"/>
      <c r="E27" s="209">
        <v>292</v>
      </c>
      <c r="F27" s="647">
        <v>292</v>
      </c>
      <c r="G27" s="209">
        <v>4933</v>
      </c>
      <c r="H27" s="631"/>
      <c r="I27" s="650">
        <v>435181</v>
      </c>
      <c r="J27" s="651">
        <v>435181</v>
      </c>
      <c r="K27" s="627">
        <v>13</v>
      </c>
      <c r="L27" s="619"/>
    </row>
    <row r="28" spans="1:14" ht="11.25" customHeight="1">
      <c r="A28" s="610"/>
      <c r="B28" s="646"/>
      <c r="C28" s="1561" t="s">
        <v>131</v>
      </c>
      <c r="D28" s="1561"/>
      <c r="E28" s="438">
        <v>488</v>
      </c>
      <c r="F28" s="397">
        <v>301</v>
      </c>
      <c r="G28" s="438">
        <v>10412</v>
      </c>
      <c r="H28" s="631"/>
      <c r="I28" s="652">
        <v>106869</v>
      </c>
      <c r="J28" s="653">
        <v>64507</v>
      </c>
      <c r="K28" s="627">
        <v>1.9</v>
      </c>
      <c r="L28" s="619"/>
    </row>
    <row r="29" spans="1:14" s="662" customFormat="1" ht="11.25" customHeight="1">
      <c r="A29" s="654"/>
      <c r="B29" s="655" t="s">
        <v>214</v>
      </c>
      <c r="C29" s="656"/>
      <c r="D29" s="656"/>
      <c r="E29" s="657">
        <v>1531</v>
      </c>
      <c r="F29" s="657">
        <v>1344</v>
      </c>
      <c r="G29" s="657">
        <v>29172</v>
      </c>
      <c r="H29" s="658"/>
      <c r="I29" s="659">
        <v>691709</v>
      </c>
      <c r="J29" s="659">
        <v>649347</v>
      </c>
      <c r="K29" s="660">
        <v>19.399999999999999</v>
      </c>
      <c r="L29" s="661"/>
    </row>
    <row r="30" spans="1:14" ht="11.25" customHeight="1">
      <c r="A30" s="610"/>
      <c r="B30" s="646"/>
      <c r="C30" s="1555" t="s">
        <v>133</v>
      </c>
      <c r="D30" s="1555"/>
      <c r="E30" s="438">
        <v>224</v>
      </c>
      <c r="F30" s="397">
        <v>224</v>
      </c>
      <c r="G30" s="438">
        <v>3760</v>
      </c>
      <c r="H30" s="631"/>
      <c r="I30" s="652">
        <v>212155</v>
      </c>
      <c r="J30" s="653">
        <v>212155</v>
      </c>
      <c r="K30" s="627">
        <v>6.3</v>
      </c>
      <c r="L30" s="619"/>
      <c r="N30" s="663"/>
    </row>
    <row r="31" spans="1:14" ht="11.25" customHeight="1">
      <c r="A31" s="610"/>
      <c r="B31" s="646"/>
      <c r="C31" s="1556" t="s">
        <v>134</v>
      </c>
      <c r="D31" s="1556"/>
      <c r="E31" s="629">
        <v>179</v>
      </c>
      <c r="F31" s="630">
        <v>131</v>
      </c>
      <c r="G31" s="629">
        <v>4164</v>
      </c>
      <c r="H31" s="631"/>
      <c r="I31" s="632">
        <v>141334</v>
      </c>
      <c r="J31" s="633">
        <v>133585</v>
      </c>
      <c r="K31" s="627">
        <v>4</v>
      </c>
      <c r="L31" s="619"/>
    </row>
    <row r="32" spans="1:14" ht="11.25" customHeight="1">
      <c r="A32" s="610"/>
      <c r="B32" s="646"/>
      <c r="C32" s="1556" t="s">
        <v>135</v>
      </c>
      <c r="D32" s="1556"/>
      <c r="E32" s="629">
        <v>43</v>
      </c>
      <c r="F32" s="630">
        <v>41</v>
      </c>
      <c r="G32" s="629">
        <v>964</v>
      </c>
      <c r="H32" s="631"/>
      <c r="I32" s="632">
        <v>41171</v>
      </c>
      <c r="J32" s="633">
        <v>34555</v>
      </c>
      <c r="K32" s="627">
        <v>1</v>
      </c>
      <c r="L32" s="619"/>
    </row>
    <row r="33" spans="1:12" ht="11.25" customHeight="1">
      <c r="A33" s="610"/>
      <c r="B33" s="646"/>
      <c r="C33" s="664" t="s">
        <v>136</v>
      </c>
      <c r="D33" s="664"/>
      <c r="E33" s="629">
        <v>15</v>
      </c>
      <c r="F33" s="630">
        <v>15</v>
      </c>
      <c r="G33" s="629">
        <v>488</v>
      </c>
      <c r="H33" s="631"/>
      <c r="I33" s="632">
        <v>9095</v>
      </c>
      <c r="J33" s="633">
        <v>9095</v>
      </c>
      <c r="K33" s="627">
        <v>0.3</v>
      </c>
      <c r="L33" s="619"/>
    </row>
    <row r="34" spans="1:12" ht="11.25" customHeight="1">
      <c r="A34" s="610"/>
      <c r="B34" s="646"/>
      <c r="C34" s="1554" t="s">
        <v>137</v>
      </c>
      <c r="D34" s="1554"/>
      <c r="E34" s="438">
        <v>817</v>
      </c>
      <c r="F34" s="397">
        <v>747</v>
      </c>
      <c r="G34" s="438">
        <v>16883</v>
      </c>
      <c r="H34" s="631"/>
      <c r="I34" s="652">
        <v>156293</v>
      </c>
      <c r="J34" s="653">
        <v>137170</v>
      </c>
      <c r="K34" s="627">
        <v>4.0999999999999996</v>
      </c>
      <c r="L34" s="619"/>
    </row>
    <row r="35" spans="1:12" s="662" customFormat="1" ht="11.25" customHeight="1">
      <c r="A35" s="654"/>
      <c r="B35" s="655" t="s">
        <v>138</v>
      </c>
      <c r="C35" s="656"/>
      <c r="D35" s="656"/>
      <c r="E35" s="657">
        <v>1278</v>
      </c>
      <c r="F35" s="657">
        <v>1158</v>
      </c>
      <c r="G35" s="657">
        <v>26259</v>
      </c>
      <c r="H35" s="658"/>
      <c r="I35" s="659">
        <v>560048</v>
      </c>
      <c r="J35" s="659">
        <v>526560</v>
      </c>
      <c r="K35" s="660">
        <v>15.700000000000001</v>
      </c>
      <c r="L35" s="661"/>
    </row>
    <row r="36" spans="1:12" ht="11.25" customHeight="1">
      <c r="A36" s="610"/>
      <c r="B36" s="646"/>
      <c r="C36" s="1555" t="s">
        <v>139</v>
      </c>
      <c r="D36" s="1555"/>
      <c r="E36" s="438">
        <v>51</v>
      </c>
      <c r="F36" s="397">
        <v>51</v>
      </c>
      <c r="G36" s="438">
        <v>3671</v>
      </c>
      <c r="H36" s="631"/>
      <c r="I36" s="652">
        <v>51448</v>
      </c>
      <c r="J36" s="653">
        <v>51448</v>
      </c>
      <c r="K36" s="627">
        <v>1.5</v>
      </c>
      <c r="L36" s="619"/>
    </row>
    <row r="37" spans="1:12" ht="11.25" customHeight="1">
      <c r="A37" s="610"/>
      <c r="B37" s="646"/>
      <c r="C37" s="1556" t="s">
        <v>140</v>
      </c>
      <c r="D37" s="1556"/>
      <c r="E37" s="629">
        <v>47</v>
      </c>
      <c r="F37" s="630">
        <v>7</v>
      </c>
      <c r="G37" s="629">
        <v>1275</v>
      </c>
      <c r="H37" s="631"/>
      <c r="I37" s="632">
        <v>13136</v>
      </c>
      <c r="J37" s="633">
        <v>1970</v>
      </c>
      <c r="K37" s="627">
        <v>0.1</v>
      </c>
      <c r="L37" s="619"/>
    </row>
    <row r="38" spans="1:12" ht="11.25" hidden="1" customHeight="1">
      <c r="A38" s="610"/>
      <c r="B38" s="646"/>
      <c r="C38" s="1554" t="s">
        <v>141</v>
      </c>
      <c r="D38" s="1554"/>
      <c r="E38" s="438">
        <v>0</v>
      </c>
      <c r="F38" s="397">
        <v>0</v>
      </c>
      <c r="G38" s="438">
        <v>0</v>
      </c>
      <c r="H38" s="631"/>
      <c r="I38" s="397">
        <v>24871</v>
      </c>
      <c r="J38" s="438">
        <v>18166</v>
      </c>
      <c r="K38" s="397">
        <v>0.5</v>
      </c>
      <c r="L38" s="619"/>
    </row>
    <row r="39" spans="1:12" s="662" customFormat="1" ht="11.25" customHeight="1">
      <c r="A39" s="654"/>
      <c r="B39" s="655" t="s">
        <v>215</v>
      </c>
      <c r="C39" s="656"/>
      <c r="D39" s="656"/>
      <c r="E39" s="657">
        <v>98</v>
      </c>
      <c r="F39" s="657">
        <v>58</v>
      </c>
      <c r="G39" s="657">
        <v>4946</v>
      </c>
      <c r="H39" s="658"/>
      <c r="I39" s="657">
        <v>64584</v>
      </c>
      <c r="J39" s="657">
        <v>53418</v>
      </c>
      <c r="K39" s="665">
        <v>1.6</v>
      </c>
      <c r="L39" s="661"/>
    </row>
    <row r="40" spans="1:12" ht="11.25" customHeight="1">
      <c r="A40" s="610"/>
      <c r="B40" s="646"/>
      <c r="C40" s="646"/>
      <c r="D40" s="646"/>
      <c r="E40" s="433"/>
      <c r="F40" s="666"/>
      <c r="G40" s="667"/>
      <c r="H40" s="668"/>
      <c r="I40" s="669"/>
      <c r="J40" s="670"/>
      <c r="K40" s="671"/>
      <c r="L40" s="619"/>
    </row>
    <row r="41" spans="1:12" ht="11.25" customHeight="1">
      <c r="A41" s="610"/>
      <c r="B41" s="642" t="s">
        <v>143</v>
      </c>
      <c r="C41" s="642"/>
      <c r="D41" s="642"/>
      <c r="E41" s="269">
        <v>2907</v>
      </c>
      <c r="F41" s="269">
        <v>2560</v>
      </c>
      <c r="G41" s="269">
        <v>60377</v>
      </c>
      <c r="H41" s="643"/>
      <c r="I41" s="269">
        <v>1316341</v>
      </c>
      <c r="J41" s="269">
        <v>1229325</v>
      </c>
      <c r="K41" s="672">
        <v>36.700000000000003</v>
      </c>
      <c r="L41" s="619"/>
    </row>
    <row r="42" spans="1:12" ht="11.25" customHeight="1">
      <c r="A42" s="610"/>
      <c r="B42" s="673"/>
      <c r="C42" s="673"/>
      <c r="D42" s="673"/>
      <c r="E42" s="433"/>
      <c r="F42" s="666"/>
      <c r="G42" s="667"/>
      <c r="H42" s="668"/>
      <c r="I42" s="669"/>
      <c r="J42" s="670"/>
      <c r="K42" s="671"/>
      <c r="L42" s="619"/>
    </row>
    <row r="43" spans="1:12" ht="11.25" customHeight="1">
      <c r="A43" s="610"/>
      <c r="B43" s="642" t="s">
        <v>216</v>
      </c>
      <c r="C43" s="642"/>
      <c r="D43" s="642"/>
      <c r="E43" s="269">
        <v>7588</v>
      </c>
      <c r="F43" s="269">
        <v>7198</v>
      </c>
      <c r="G43" s="269">
        <v>130996</v>
      </c>
      <c r="H43" s="643"/>
      <c r="I43" s="674">
        <v>3448841</v>
      </c>
      <c r="J43" s="674">
        <v>3353405</v>
      </c>
      <c r="K43" s="672">
        <v>100</v>
      </c>
      <c r="L43" s="645"/>
    </row>
    <row r="44" spans="1:12">
      <c r="E44" s="675"/>
      <c r="F44" s="675"/>
      <c r="G44" s="675"/>
      <c r="H44" s="675"/>
      <c r="I44" s="675"/>
      <c r="J44" s="675"/>
      <c r="K44" s="675"/>
    </row>
  </sheetData>
  <mergeCells count="13">
    <mergeCell ref="C28:D28"/>
    <mergeCell ref="B2:D3"/>
    <mergeCell ref="E2:G2"/>
    <mergeCell ref="I2:K2"/>
    <mergeCell ref="C26:D26"/>
    <mergeCell ref="C27:D27"/>
    <mergeCell ref="C38:D38"/>
    <mergeCell ref="C30:D30"/>
    <mergeCell ref="C31:D31"/>
    <mergeCell ref="C32:D32"/>
    <mergeCell ref="C34:D34"/>
    <mergeCell ref="C36:D36"/>
    <mergeCell ref="C37:D37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ExcelOBA xmlns="urn:argussoftware-com.Argus.ExcelOBA"/>
</file>

<file path=customXml/itemProps1.xml><?xml version="1.0" encoding="utf-8"?>
<ds:datastoreItem xmlns:ds="http://schemas.openxmlformats.org/officeDocument/2006/customXml" ds:itemID="{F72CF293-7DE2-46C4-9BEB-BBAF7FEEE8C3}">
  <ds:schemaRefs>
    <ds:schemaRef ds:uri="urn:argussoftware-com.Argus.ExcelO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25</vt:i4>
      </vt:variant>
    </vt:vector>
  </HeadingPairs>
  <TitlesOfParts>
    <vt:vector size="42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'Debt Components II'!Print_Area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Highlights'!Print_Area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'Strategic Capital Information'!SP4.3</vt:lpstr>
      <vt:lpstr>'Strategic Capital Highlights'!SP4.4</vt:lpstr>
      <vt:lpstr>'NAV Components I'!SP7.1A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kcollins</dc:creator>
  <cp:lastModifiedBy>Lind, Stephanie</cp:lastModifiedBy>
  <cp:lastPrinted>2020-01-15T21:49:33Z</cp:lastPrinted>
  <dcterms:created xsi:type="dcterms:W3CDTF">2010-03-12T18:02:48Z</dcterms:created>
  <dcterms:modified xsi:type="dcterms:W3CDTF">2023-01-19T15:43:37Z</dcterms:modified>
</cp:coreProperties>
</file>