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ad.prologis.com\offices\North America\USA\Denver\shared\Corporate\EXTERNAL\Current Quarterly Reporting\Supplemental Workpapers\Post Filing Requests\Q3 2022\"/>
    </mc:Choice>
  </mc:AlternateContent>
  <xr:revisionPtr revIDLastSave="0" documentId="13_ncr:1_{0FA54E90-BC27-4ED8-8202-1FC03607EB24}" xr6:coauthVersionLast="47" xr6:coauthVersionMax="47" xr10:uidLastSave="{00000000-0000-0000-0000-000000000000}"/>
  <bookViews>
    <workbookView xWindow="13860" yWindow="-16470" windowWidth="29040" windowHeight="15840" xr2:uid="{ECEAE7D6-561B-4583-B9A7-A31F40F0602D}"/>
  </bookViews>
  <sheets>
    <sheet name="Consolidated Balance Sheet" sheetId="1" r:id="rId1"/>
    <sheet name="Consolidated Income Statement" sheetId="2" r:id="rId2"/>
    <sheet name="Recon of Net Earnings to FFO" sheetId="3" r:id="rId3"/>
    <sheet name="Recon of Net Earnings to EBITDA" sheetId="4" r:id="rId4"/>
    <sheet name="Operating Portfolio I" sheetId="5" r:id="rId5"/>
    <sheet name="Operating Portfolio II" sheetId="6" r:id="rId6"/>
    <sheet name="Operating Portfolio III" sheetId="7" r:id="rId7"/>
    <sheet name="Customer Information" sheetId="8" r:id="rId8"/>
    <sheet name="Land Portfolio I" sheetId="9" r:id="rId9"/>
    <sheet name="Land Portfolio II" sheetId="10" r:id="rId10"/>
    <sheet name="Strategic Capital Highlights" sheetId="11" r:id="rId11"/>
    <sheet name="Strategic Capital Information" sheetId="12" r:id="rId12"/>
    <sheet name="Non-GAAP prorata" sheetId="13" r:id="rId13"/>
    <sheet name="Debt Components I " sheetId="14" r:id="rId14"/>
    <sheet name="Debt Components II" sheetId="15" r:id="rId15"/>
    <sheet name="NAV Components I" sheetId="16" r:id="rId16"/>
    <sheet name="NAV Components II"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PER12" localSheetId="10">#REF!</definedName>
    <definedName name="___PER12">#REF!</definedName>
    <definedName name="__PER12" localSheetId="12">#REF!</definedName>
    <definedName name="__PER12" localSheetId="10">#REF!</definedName>
    <definedName name="__PER12" localSheetId="11">#REF!</definedName>
    <definedName name="__PER12">#REF!</definedName>
    <definedName name="_1_1996NOI">'[1]CASH FLOW'!$D$31:$D$31</definedName>
    <definedName name="_2_2006NOI">'[1]CASH FLOW'!$N$31:$N$31</definedName>
    <definedName name="_PER12" localSheetId="1">#REF!</definedName>
    <definedName name="_PER12" localSheetId="7">[2]Sheet1!#REF!</definedName>
    <definedName name="_PER12" localSheetId="12">#REF!</definedName>
    <definedName name="_PER12" localSheetId="3">#REF!</definedName>
    <definedName name="_PER12" localSheetId="10">#REF!</definedName>
    <definedName name="_PER12" localSheetId="11">#REF!</definedName>
    <definedName name="_PER12">'[3]2005'!#REF!</definedName>
    <definedName name="_sum2">'[4]Best and Final'!$B$1:$S$14</definedName>
    <definedName name="AllocDetailCurrency">[5]AllocDetail!$A$4</definedName>
    <definedName name="AllocDetailFormat" localSheetId="12">[5]AllocDetail!$A$9:$IV$9</definedName>
    <definedName name="AllocDetailFormat" localSheetId="11">[5]AllocDetail!$A$9:$IV$9</definedName>
    <definedName name="AllocDetailFormat">[5]AllocDetail!$9:$9</definedName>
    <definedName name="AllocDetailNotesStartHere">[5]AllocDetail!$A$9</definedName>
    <definedName name="AllocDetailPeriod">[5]AllocDetail!$A$3</definedName>
    <definedName name="AllocDetailTitle">[5]AllocDetail!$A$2</definedName>
    <definedName name="AllocDetailTotal">[5]AllocDetail!$K$5</definedName>
    <definedName name="AMBShareAggregateHideCol" localSheetId="12">[5]AMBShareAggregate!$Q$1:$AB$65536</definedName>
    <definedName name="AMBShareAggregateHideCol" localSheetId="11">[5]AMBShareAggregate!$Q$1:$AB$65536</definedName>
    <definedName name="AMBShareAggregateHideCol">[5]AMBShareAggregate!$Q:$AB</definedName>
    <definedName name="AMBShareAggregateHideRow" localSheetId="12">[5]AMBShareAggregate!$A$6:$IV$7</definedName>
    <definedName name="AMBShareAggregateHideRow" localSheetId="11">[5]AMBShareAggregate!$A$6:$IV$7</definedName>
    <definedName name="AMBShareAggregateHideRow">[5]AMBShareAggregate!$6:$7</definedName>
    <definedName name="AMBShareCapTableHidCol" localSheetId="12">[5]AMBShareCapTable!$AQ$1:$AR$65536</definedName>
    <definedName name="AMBShareCapTableHidCol" localSheetId="11">[5]AMBShareCapTable!$AQ$1:$AR$65536</definedName>
    <definedName name="AMBShareCapTableHidCol">[5]AMBShareCapTable!$AQ:$AR</definedName>
    <definedName name="AMBShareCapTableHideRow1" localSheetId="12">[5]AMBShareCapTable!$A$7:$IV$7</definedName>
    <definedName name="AMBShareCapTableHideRow1" localSheetId="11">[5]AMBShareCapTable!$A$7:$IV$7</definedName>
    <definedName name="AMBShareCapTableHideRow1">[5]AMBShareCapTable!$7:$7</definedName>
    <definedName name="AMBShareCapTableHideRow2" localSheetId="12">[5]AMBShareCapTable!$A$25:$IV$25</definedName>
    <definedName name="AMBShareCapTableHideRow2" localSheetId="11">[5]AMBShareCapTable!$A$25:$IV$25</definedName>
    <definedName name="AMBShareCapTableHideRow2">[5]AMBShareCapTable!$25:$25</definedName>
    <definedName name="AMBShareCapTablePeriod">[5]AMBShareCapTable!$A$3</definedName>
    <definedName name="AMBShareDetailCFLine" localSheetId="12">[5]AMBShareDetail!$A$10:$IV$10</definedName>
    <definedName name="AMBShareDetailCFLine" localSheetId="11">[5]AMBShareDetail!$A$10:$IV$10</definedName>
    <definedName name="AMBShareDetailCFLine">[5]AMBShareDetail!$10:$10</definedName>
    <definedName name="AMBShareDetailCurrency">[5]AMBShareDetail!$A$4</definedName>
    <definedName name="AMBShareDetailData">[5]AMBShareDetail!$E$7:$AE$7</definedName>
    <definedName name="AMBShareDetailDescription">[5]AMBShareDetail!$A$5</definedName>
    <definedName name="AMBShareDetailNormal" localSheetId="12">[5]AMBShareDetail!$G$1:$G$65536</definedName>
    <definedName name="AMBShareDetailNormal" localSheetId="11">[5]AMBShareDetail!$G$1:$G$65536</definedName>
    <definedName name="AMBShareDetailNormal">[5]AMBShareDetail!$G:$G</definedName>
    <definedName name="AMBShareDetailParams">[5]AMBShareDetail!$B$8:$B$47</definedName>
    <definedName name="AMBShareDetailPeriod">[5]AMBShareDetail!$A$3</definedName>
    <definedName name="AMBShareDetailSDLine" localSheetId="12">[5]AMBShareDetail!$A$9:$IV$9</definedName>
    <definedName name="AMBShareDetailSDLine" localSheetId="11">[5]AMBShareDetail!$A$9:$IV$9</definedName>
    <definedName name="AMBShareDetailSDLine">[5]AMBShareDetail!$9:$9</definedName>
    <definedName name="AMBShareDetailTitle">[5]AMBShareDetail!$A$2</definedName>
    <definedName name="ANALYS" localSheetId="12">#REF!</definedName>
    <definedName name="ANALYS" localSheetId="11">#REF!</definedName>
    <definedName name="ANALYS">#REF!</definedName>
    <definedName name="ASD" localSheetId="13">#REF!</definedName>
    <definedName name="ASD" localSheetId="14">#REF!</definedName>
    <definedName name="ASD" localSheetId="12">#REF!</definedName>
    <definedName name="ASD" localSheetId="11">#REF!</definedName>
    <definedName name="ASD">[6]LAYOUT!$AF$3</definedName>
    <definedName name="ass" localSheetId="12">#REF!</definedName>
    <definedName name="ass" localSheetId="11">#REF!</definedName>
    <definedName name="ass">#REF!</definedName>
    <definedName name="Bid_Sum" localSheetId="12">#REF!</definedName>
    <definedName name="Bid_Sum" localSheetId="11">#REF!</definedName>
    <definedName name="Bid_Sum">#REF!</definedName>
    <definedName name="bp" localSheetId="12">#REF!</definedName>
    <definedName name="bp" localSheetId="11">#REF!</definedName>
    <definedName name="bp">#REF!</definedName>
    <definedName name="BSF">[1]AMORT!$B$5:$B$5</definedName>
    <definedName name="CapDebtSum" localSheetId="13">#REF!</definedName>
    <definedName name="CapDebtSum" localSheetId="14">#REF!</definedName>
    <definedName name="CapDebtSum">#REF!</definedName>
    <definedName name="CAPITAL" localSheetId="12">'[7]Capital-11'!$A$1:$J$71</definedName>
    <definedName name="CAPITAL" localSheetId="10">'[8]Capital-11'!$A$1:$J$71</definedName>
    <definedName name="CAPITAL" localSheetId="11">'[7]Capital-11'!$A$1:$J$71</definedName>
    <definedName name="CAPITAL">'[9]Capital-11'!$A$1:$J$71</definedName>
    <definedName name="CapTableCreditLinesEntry">[10]CapTable!$A$145:$E$156</definedName>
    <definedName name="CapTableCreditLinesEntryFixed">[5]CapTable!$M$145:$Q$156</definedName>
    <definedName name="CapTablePeriod">[11]CapTable!$A$3</definedName>
    <definedName name="CapTableSeniorDebtEntry">[10]CapTable!$A$126:$E$139</definedName>
    <definedName name="CapTableUnsecuredBonds">[11]CapTable!$C$140</definedName>
    <definedName name="CapTableUnsecuredLines">[11]CapTable!$C$157</definedName>
    <definedName name="CapTableUnsecuredLinesFixed">[11]CapTable!$O$157</definedName>
    <definedName name="CONSOLBS" localSheetId="12">#REF!</definedName>
    <definedName name="CONSOLBS" localSheetId="10">#REF!</definedName>
    <definedName name="CONSOLBS" localSheetId="11">#REF!</definedName>
    <definedName name="CONSOLBS">#REF!</definedName>
    <definedName name="ConsolCodeColCount">[12]ConslidationCodes!$P$3</definedName>
    <definedName name="ConsolCodeRowCount">[12]ConslidationCodes!$P$2</definedName>
    <definedName name="ConsolCodesOrigin">[12]ConslidationCodes!$B$7</definedName>
    <definedName name="CONSOLIS" localSheetId="12">#REF!</definedName>
    <definedName name="CONSOLIS" localSheetId="10">#REF!</definedName>
    <definedName name="CONSOLIS" localSheetId="11">#REF!</definedName>
    <definedName name="CONSOLIS">#REF!</definedName>
    <definedName name="ControlConsolJVEntities">[5]Control!$C$12:$C$20</definedName>
    <definedName name="CURR">'[13]M-6 Same Store'!$CZ$1</definedName>
    <definedName name="CurrenciesOrigin">[12]CurrencyRates!$B$7</definedName>
    <definedName name="CurrencyAnalysisCurrency">[5]CurrencyAnalysis!$A$4</definedName>
    <definedName name="CurrencyAnalysisDescription">[5]CurrencyAnalysis!$A$5</definedName>
    <definedName name="CurrencyAnalysisParams">[5]CurrencyAnalysis!$B$8:$B$157</definedName>
    <definedName name="CurrencyAnalysisPeriod">[5]CurrencyAnalysis!$A$3</definedName>
    <definedName name="CurrencyAnalysisTitle">[5]CurrencyAnalysis!$A$2</definedName>
    <definedName name="CurrencyAnalysisUSDFixed">[5]CurrencyAnalysis!$E$53</definedName>
    <definedName name="CurrencyAnalysisUSDVariable">[5]CurrencyAnalysis!$E$57</definedName>
    <definedName name="CurrencyColCount">[12]CurrencyRates!$M$3</definedName>
    <definedName name="CurrencyDetailAMBShare">[5]CurrencyAnalysisDetail!$C$11</definedName>
    <definedName name="CurrencyDetailBalance">[5]CurrencyAnalysisDetail!$M$11</definedName>
    <definedName name="CurrencyDetailCurrency">[5]CurrencyAnalysisDetail!$A$4</definedName>
    <definedName name="CurrencyDetailDataEnd" localSheetId="12">[5]CurrencyAnalysisDetail!$A$10:$IV$10</definedName>
    <definedName name="CurrencyDetailDataEnd" localSheetId="11">[5]CurrencyAnalysisDetail!$A$10:$IV$10</definedName>
    <definedName name="CurrencyDetailDataEnd">[5]CurrencyAnalysisDetail!$10:$10</definedName>
    <definedName name="CurrencyDetailDescription">[5]CurrencyAnalysisDetail!$A$5</definedName>
    <definedName name="CurrencyDetailFormat" localSheetId="12">[5]CurrencyAnalysisDetail!$A$9:$IV$9</definedName>
    <definedName name="CurrencyDetailFormat" localSheetId="11">[5]CurrencyAnalysisDetail!$A$9:$IV$9</definedName>
    <definedName name="CurrencyDetailFormat">[5]CurrencyAnalysisDetail!$9:$9</definedName>
    <definedName name="CurrencyDetailNotesStartHere">[5]CurrencyAnalysisDetail!$A$9</definedName>
    <definedName name="CurrencyDetailPeriod">[5]CurrencyAnalysisDetail!$A$3</definedName>
    <definedName name="CurrencyDetailRate">[5]CurrencyAnalysisDetail!$I$11</definedName>
    <definedName name="CurrencyDetailTitle">[5]CurrencyAnalysisDetail!$A$2</definedName>
    <definedName name="CurrencyDetailYTM">[5]CurrencyAnalysisDetail!$K$11</definedName>
    <definedName name="CurrencyRowCount">[12]CurrencyRates!$M$2</definedName>
    <definedName name="Data" localSheetId="10">#REF!</definedName>
    <definedName name="Data">#REF!</definedName>
    <definedName name="DEBTANALYSIS" localSheetId="12">'[7]Debt Analysis-12'!$A$1:$R$65</definedName>
    <definedName name="DEBTANALYSIS" localSheetId="10">'[8]Debt Analysis-12'!$A$1:$R$65</definedName>
    <definedName name="DEBTANALYSIS" localSheetId="11">'[7]Debt Analysis-12'!$A$1:$R$65</definedName>
    <definedName name="DEBTANALYSIS">'[9]Debt Analysis-12'!$A$1:$R$65</definedName>
    <definedName name="dev_all" localSheetId="12">'[14]Developmt-9'!$A$1:$L$69</definedName>
    <definedName name="dev_all" localSheetId="10">'[15]Developmt-9'!$A$1:$L$69</definedName>
    <definedName name="dev_all" localSheetId="11">'[14]Developmt-9'!$A$1:$L$69</definedName>
    <definedName name="dev_all">'[16]Developmt-9'!$A$1:$L$69</definedName>
    <definedName name="dev_Eur" localSheetId="12">#REF!</definedName>
    <definedName name="dev_Eur" localSheetId="10">#REF!</definedName>
    <definedName name="dev_Eur" localSheetId="11">#REF!</definedName>
    <definedName name="dev_Eur">#REF!</definedName>
    <definedName name="dev_Mex" localSheetId="12">#REF!</definedName>
    <definedName name="dev_Mex" localSheetId="10">#REF!</definedName>
    <definedName name="dev_Mex" localSheetId="11">#REF!</definedName>
    <definedName name="dev_Mex">#REF!</definedName>
    <definedName name="dev_US" localSheetId="12">#REF!</definedName>
    <definedName name="dev_US" localSheetId="10">#REF!</definedName>
    <definedName name="dev_US" localSheetId="11">#REF!</definedName>
    <definedName name="dev_US">#REF!</definedName>
    <definedName name="Direct_owned_pipeline_with_China" localSheetId="10">#REF!</definedName>
    <definedName name="Direct_owned_pipeline_with_China">#REF!</definedName>
    <definedName name="Dollars" localSheetId="12">#REF!</definedName>
    <definedName name="Dollars" localSheetId="11">#REF!</definedName>
    <definedName name="Dollars">#REF!</definedName>
    <definedName name="EntitiesOrigin">[12]Entities!$B$7</definedName>
    <definedName name="EntityColCount">[12]Entities!$P$3</definedName>
    <definedName name="EntityRowCount">[12]Entities!$P$2</definedName>
    <definedName name="EXHIBIT1" localSheetId="12">#REF!</definedName>
    <definedName name="EXHIBIT1" localSheetId="10">#REF!</definedName>
    <definedName name="EXHIBIT1" localSheetId="11">#REF!</definedName>
    <definedName name="EXHIBIT1">#REF!</definedName>
    <definedName name="ExportCurrency">[5]Export!$A$4</definedName>
    <definedName name="ExportFormat" localSheetId="12">[5]Export!$A$8:$IV$8</definedName>
    <definedName name="ExportFormat" localSheetId="11">[5]Export!$A$8:$IV$8</definedName>
    <definedName name="ExportFormat">[5]Export!$8:$8</definedName>
    <definedName name="ExportNotesStartHere">[5]Export!$A$8</definedName>
    <definedName name="ExportPeriod">[5]Export!$A$3</definedName>
    <definedName name="ExportTitle">[5]Export!$A$2</definedName>
    <definedName name="ExtensionsCFLine" localSheetId="12">[10]Extensions!$A$9:$IV$9</definedName>
    <definedName name="ExtensionsCFLine" localSheetId="11">[10]Extensions!$A$9:$IV$9</definedName>
    <definedName name="ExtensionsCFLine">[10]Extensions!$9:$9</definedName>
    <definedName name="ExtensionsCurrency">[10]Extensions!$A$4</definedName>
    <definedName name="ExtensionsData">[10]Extensions!$D$7:$AB$7</definedName>
    <definedName name="ExtensionsDescription">[10]Extensions!$A$5</definedName>
    <definedName name="ExtensionsExtended" localSheetId="12">[10]Extensions!$S$1:$S$65536</definedName>
    <definedName name="ExtensionsExtended" localSheetId="11">[10]Extensions!$S$1:$S$65536</definedName>
    <definedName name="ExtensionsExtended">[10]Extensions!$S:$S</definedName>
    <definedName name="ExtensionShareTotal" localSheetId="12">[5]Extensions!$A$39:$IV$39</definedName>
    <definedName name="ExtensionShareTotal" localSheetId="11">[5]Extensions!$A$39:$IV$39</definedName>
    <definedName name="ExtensionShareTotal">[5]Extensions!$39:$39</definedName>
    <definedName name="ExtensionsNormal" localSheetId="12">[10]Extensions!$F$1:$F$65536</definedName>
    <definedName name="ExtensionsNormal" localSheetId="11">[10]Extensions!$F$1:$F$65536</definedName>
    <definedName name="ExtensionsNormal">[10]Extensions!$F:$F</definedName>
    <definedName name="ExtensionsParams">[10]Extensions!$B$8:$B$31</definedName>
    <definedName name="ExtensionsPeriod">[10]Extensions!$A$3</definedName>
    <definedName name="ExtensionsScale">[10]Extensions!$A$41</definedName>
    <definedName name="ExtensionsScaleController">[5]Extensions!$A$42:$A$48</definedName>
    <definedName name="ExtensionsSDLine" localSheetId="12">[10]Extensions!$A$10:$IV$10</definedName>
    <definedName name="ExtensionsSDLine" localSheetId="11">[10]Extensions!$A$10:$IV$10</definedName>
    <definedName name="ExtensionsSDLine">[10]Extensions!$10:$10</definedName>
    <definedName name="ExtensionsTitle">[10]Extensions!$A$2</definedName>
    <definedName name="FacilitiesOrigin">[12]Facilities!$B$33</definedName>
    <definedName name="FacilityColCount">[12]Facilities!$N$3</definedName>
    <definedName name="FacilityRowCount">[12]Facilities!$N$2</definedName>
    <definedName name="FFO" localSheetId="12">#REF!</definedName>
    <definedName name="FFO" localSheetId="10">#REF!</definedName>
    <definedName name="FFO" localSheetId="11">#REF!</definedName>
    <definedName name="FFO">#REF!</definedName>
    <definedName name="fforec" localSheetId="12">#REF!</definedName>
    <definedName name="fforec" localSheetId="10">#REF!</definedName>
    <definedName name="fforec" localSheetId="11">#REF!</definedName>
    <definedName name="fforec">#REF!</definedName>
    <definedName name="FINHIGH" localSheetId="12">#REF!</definedName>
    <definedName name="FINHIGH" localSheetId="10">#REF!</definedName>
    <definedName name="FINHIGH" localSheetId="11">#REF!</definedName>
    <definedName name="FINHIGH">#REF!</definedName>
    <definedName name="FixedRateColCount">[17]FixedRates!$Q$3</definedName>
    <definedName name="FixedRateRowCount">[17]FixedRates!$Q$2</definedName>
    <definedName name="FixedRatesOrigin">[17]FixedRates!$B$8</definedName>
    <definedName name="FloatingRateColCount">[12]FloatingRates!$N$3</definedName>
    <definedName name="FloatingRateRowCount">[12]FloatingRates!$N$2</definedName>
    <definedName name="FloatingRatesOrigin">[12]FloatingRates!$B$8</definedName>
    <definedName name="FUND_BS" localSheetId="12">#REF!</definedName>
    <definedName name="FUND_BS" localSheetId="11">#REF!</definedName>
    <definedName name="FUND_BS">#REF!</definedName>
    <definedName name="FUND_IS_KOREA" localSheetId="12">#REF!</definedName>
    <definedName name="FUND_IS_KOREA" localSheetId="11">#REF!</definedName>
    <definedName name="FUND_IS_KOREA">#REF!</definedName>
    <definedName name="FUNDBS" localSheetId="12">#REF!</definedName>
    <definedName name="FUNDBS" localSheetId="11">#REF!</definedName>
    <definedName name="FUNDBS">#REF!</definedName>
    <definedName name="FY" localSheetId="7">[2]Sheet1!$R$3</definedName>
    <definedName name="FY" localSheetId="12">#REF!</definedName>
    <definedName name="FY" localSheetId="3">#REF!</definedName>
    <definedName name="FY" localSheetId="10">#REF!</definedName>
    <definedName name="FY" localSheetId="11">#REF!</definedName>
    <definedName name="FY">#REF!</definedName>
    <definedName name="FYF">[6]LAYOUT!$AF$4</definedName>
    <definedName name="hmcell" localSheetId="12">#REF!</definedName>
    <definedName name="hmcell" localSheetId="3">#REF!</definedName>
    <definedName name="hmcell" localSheetId="10">#REF!</definedName>
    <definedName name="hmcell" localSheetId="11">#REF!</definedName>
    <definedName name="hmcell">#REF!</definedName>
    <definedName name="InterestPeriod">[11]Interest!$A$3</definedName>
    <definedName name="investment" localSheetId="12">'[14]Invest-8'!$A$1:$L$92</definedName>
    <definedName name="investment" localSheetId="10">'[15]Invest-8'!$A$1:$L$92</definedName>
    <definedName name="investment" localSheetId="11">'[14]Invest-8'!$A$1:$L$92</definedName>
    <definedName name="investment">'[16]Invest-8'!$A$1:$L$92</definedName>
    <definedName name="IS" localSheetId="10">#REF!</definedName>
    <definedName name="IS">'Land Portfolio II'!$B$1:$K$24</definedName>
    <definedName name="IsAMBDebtModel">TRUE</definedName>
    <definedName name="istatus">'[18]List Box'!$E$6</definedName>
    <definedName name="LenderColCount">[12]Lenders!$N$3</definedName>
    <definedName name="LenderRowCount">[12]Lenders!$N$2</definedName>
    <definedName name="LendersOrigin">[12]Lenders!$B$5</definedName>
    <definedName name="LSEACTIVITY" localSheetId="12">'[19]Lseactv-7'!$A$1:$X$61</definedName>
    <definedName name="LSEACTIVITY" localSheetId="10">'[20]Lseactv-7'!$A$1:$X$61</definedName>
    <definedName name="LSEACTIVITY" localSheetId="11">'[19]Lseactv-7'!$A$1:$X$61</definedName>
    <definedName name="LSEACTIVITY">'[21]Lseactv-7'!$A$1:$X$61</definedName>
    <definedName name="lseexpire" localSheetId="12">'[19]Lseexp-6'!$A$1:$P$65</definedName>
    <definedName name="lseexpire" localSheetId="10">'[20]Lseexp-6'!$A$1:$P$65</definedName>
    <definedName name="lseexpire" localSheetId="11">'[19]Lseexp-6'!$A$1:$P$65</definedName>
    <definedName name="lseexpire">'[21]Lseexp-6'!$A$1:$P$65</definedName>
    <definedName name="M2MSummaryCreditLines">[10]M2MSummary!$D$16</definedName>
    <definedName name="M2MSummaryCreditLinesFixed">[11]M2MSummary!$F$13</definedName>
    <definedName name="M2MSummaryCreditLinesFloating">[11]M2MSummary!$F$14</definedName>
    <definedName name="M2MSummaryParamsDC">[10]M2MSummary!$C$8:$C$33</definedName>
    <definedName name="M2MSummarySeniorDebt">[11]M2MSummary!$F$12</definedName>
    <definedName name="M2MSwapDeleteCols" localSheetId="12">[5]M2MSwap!$R$1:$S$65536</definedName>
    <definedName name="M2MSwapDeleteCols" localSheetId="11">[5]M2MSwap!$R$1:$S$65536</definedName>
    <definedName name="M2MSwapDeleteCols">[5]M2MSwap!$R:$S</definedName>
    <definedName name="matrix" localSheetId="12">#REF!</definedName>
    <definedName name="matrix" localSheetId="11">#REF!</definedName>
    <definedName name="matrix">#REF!</definedName>
    <definedName name="NvsAnswerCol" localSheetId="12">"[Drill1]JRNLLAYOUT!$A$4:$A$279"</definedName>
    <definedName name="NvsAnswerCol" localSheetId="11">"[Drill1]JRNLLAYOUT!$A$4:$A$279"</definedName>
    <definedName name="NvsAnswerCol">"[Drill10]JRNLLAYOUT!$A$4:$A$114"</definedName>
    <definedName name="NvsASD" localSheetId="1">"V2008-12-31"</definedName>
    <definedName name="NvsASD" localSheetId="7">"V2016-03-31"</definedName>
    <definedName name="NvsASD" localSheetId="13">"V2011-06-30"</definedName>
    <definedName name="NvsASD" localSheetId="14">"V2011-06-30"</definedName>
    <definedName name="NvsASD" localSheetId="12">"V2010-06-30"</definedName>
    <definedName name="NvsASD" localSheetId="3">"V2010-12-31"</definedName>
    <definedName name="NvsASD" localSheetId="2">"V2016-09-30"</definedName>
    <definedName name="NvsASD" localSheetId="10">"V2004-08-31"</definedName>
    <definedName name="NvsASD" localSheetId="11">"V2010-06-30"</definedName>
    <definedName name="NvsASD">"V2011-09-30"</definedName>
    <definedName name="NvsAutoDrillOk">"VN"</definedName>
    <definedName name="NvsDateToNumber">"Y"</definedName>
    <definedName name="NvsElapsedTime" localSheetId="1">0.0000462962925666943</definedName>
    <definedName name="NvsElapsedTime" localSheetId="7">0.0000462962925666943</definedName>
    <definedName name="NvsElapsedTime" localSheetId="13">0.000104166669188999</definedName>
    <definedName name="NvsElapsedTime" localSheetId="14">0.000104166669188999</definedName>
    <definedName name="NvsElapsedTime" localSheetId="12">0.000104166661913041</definedName>
    <definedName name="NvsElapsedTime" localSheetId="3">0.000810185185400769</definedName>
    <definedName name="NvsElapsedTime" localSheetId="2">0.000324074069794733</definedName>
    <definedName name="NvsElapsedTime" localSheetId="10">0</definedName>
    <definedName name="NvsElapsedTime" localSheetId="11">0.000104166661913041</definedName>
    <definedName name="NvsElapsedTime">0.00228009259444661</definedName>
    <definedName name="NvsEndTime" localSheetId="1">39828.5577893518</definedName>
    <definedName name="NvsEndTime" localSheetId="7">42457.6404976852</definedName>
    <definedName name="NvsEndTime" localSheetId="13">40737.4587962963</definedName>
    <definedName name="NvsEndTime" localSheetId="14">40737.4587962963</definedName>
    <definedName name="NvsEndTime" localSheetId="12">40371.3757060185</definedName>
    <definedName name="NvsEndTime" localSheetId="3">40555.7414351852</definedName>
    <definedName name="NvsEndTime" localSheetId="2">42641.4515625</definedName>
    <definedName name="NvsEndTime" localSheetId="10">36670.4531644676</definedName>
    <definedName name="NvsEndTime" localSheetId="11">40371.3757060185</definedName>
    <definedName name="NvsEndTime">40824.6776157407</definedName>
    <definedName name="NvsInstLang">"VENG"</definedName>
    <definedName name="NvsInstSpec" localSheetId="7">"%,LACT_USD,SBAL,FBOOK_CODE,VLOC,VUSG,VNUS,FBUSINESS_UNIT,V51001,FACCOUNT,TPLD_ACCT_ROLLUP,NREAL_ESTATE"</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 localSheetId="1">"%,X,RNF..,CNF.."</definedName>
    <definedName name="NvsNplSpec" localSheetId="13">"%,X,RZF..,CZF.."</definedName>
    <definedName name="NvsNplSpec" localSheetId="14">"%,X,RZF..,CZF.."</definedName>
    <definedName name="NvsNplSpec" localSheetId="10">"%,X,RZF..,CZF.."</definedName>
    <definedName name="NvsNplSpec">"%,X,RZF..,CZF.."</definedName>
    <definedName name="NvsPanelBusUnit" localSheetId="12">"V03000"</definedName>
    <definedName name="NvsPanelBusUnit" localSheetId="11">"V03000"</definedName>
    <definedName name="NvsPanelBusUnit">"V"</definedName>
    <definedName name="NvsPanelEffdt" localSheetId="1">"V2008-12-31"</definedName>
    <definedName name="NvsPanelEffdt" localSheetId="7">"V1901-01-01"</definedName>
    <definedName name="NvsPanelEffdt" localSheetId="13">"V2010-12-31"</definedName>
    <definedName name="NvsPanelEffdt" localSheetId="14">"V2010-12-31"</definedName>
    <definedName name="NvsPanelEffdt" localSheetId="2">"V2030-12-31"</definedName>
    <definedName name="NvsPanelEffdt" localSheetId="10">"V1900-01-01"</definedName>
    <definedName name="NvsPanelEffdt">"V2020-12-31"</definedName>
    <definedName name="NvsPanelSetid" localSheetId="7">"VNONEU"</definedName>
    <definedName name="NvsPanelSetid">"V03000"</definedName>
    <definedName name="NvsParentRef" localSheetId="7">"'[Trial Balance Prologis LP2.xls]Sheet1'!$C$30"</definedName>
    <definedName name="NvsParentRef" localSheetId="12">"[Drill14]Sheet1!$P$35"</definedName>
    <definedName name="NvsParentRef" localSheetId="3">"'[Page 2 Workpaper 2010 - Q4.xls]Sheet1'!$J$14"</definedName>
    <definedName name="NvsParentRef" localSheetId="10">"'[Preliminary Balance Sheet.xlsx]LAYOUT'!$P$24"</definedName>
    <definedName name="NvsParentRef" localSheetId="11">"[Drill14]Sheet1!$P$35"</definedName>
    <definedName name="NvsParentRef">"[Drill9]Sheet1!$J$6"</definedName>
    <definedName name="NvsReqBU">"V03000"</definedName>
    <definedName name="NvsReqBUOnly" localSheetId="12">"VY"</definedName>
    <definedName name="NvsReqBUOnly" localSheetId="2">"VY"</definedName>
    <definedName name="NvsReqBUOnly" localSheetId="11">"VY"</definedName>
    <definedName name="NvsReqBUOnly">"VN"</definedName>
    <definedName name="NvsTransLed">"VN"</definedName>
    <definedName name="NvsTreeASD" localSheetId="1">"V2008-12-31"</definedName>
    <definedName name="NvsTreeASD" localSheetId="7">"V2016-03-31"</definedName>
    <definedName name="NvsTreeASD" localSheetId="13">"V2011-06-30"</definedName>
    <definedName name="NvsTreeASD" localSheetId="14">"V2011-06-30"</definedName>
    <definedName name="NvsTreeASD" localSheetId="12">"V2010-06-30"</definedName>
    <definedName name="NvsTreeASD" localSheetId="3">"V2010-12-31"</definedName>
    <definedName name="NvsTreeASD" localSheetId="2">"V2016-09-30"</definedName>
    <definedName name="NvsTreeASD" localSheetId="10">"V2004-08-31"</definedName>
    <definedName name="NvsTreeASD" localSheetId="11">"V2010-06-30"</definedName>
    <definedName name="NvsTreeASD">"V2011-09-30"</definedName>
    <definedName name="NvsValTbl.ACCOUNT">"GL_ACCOUNT_TBL"</definedName>
    <definedName name="NvsValTbl.AFFILIATE" localSheetId="7">"AFFILIATE_VW"</definedName>
    <definedName name="NvsValTbl.AFFILIATE">"GL_ACCOUNT_TBL"</definedName>
    <definedName name="NvsValTbl.BUSINESS_UNIT" localSheetId="7">"BUS_UNIT_TBL_FS"</definedName>
    <definedName name="NvsValTbl.BUSINESS_UNIT" localSheetId="12">"BUS_UNIT_TBL_FS"</definedName>
    <definedName name="NvsValTbl.BUSINESS_UNIT" localSheetId="11">"BUS_UNIT_TBL_FS"</definedName>
    <definedName name="NvsValTbl.BUSINESS_UNIT">"BUS_UNIT_TBL_GL"</definedName>
    <definedName name="NvsValTbl.CURRENCY_CD">"CURRENCY_CD_TBL"</definedName>
    <definedName name="NvsValTbl.DEPTID" localSheetId="1">"DEPT_TBL"</definedName>
    <definedName name="NvsValTbl.DEPTID" localSheetId="7">"DEPT_TBL"</definedName>
    <definedName name="NvsValTbl.DEPTID" localSheetId="12">"DEPT_TBL"</definedName>
    <definedName name="NvsValTbl.DEPTID" localSheetId="3">"DEPT_TBL"</definedName>
    <definedName name="NvsValTbl.DEPTID" localSheetId="10">"DEPARTMENT_TBL"</definedName>
    <definedName name="NvsValTbl.DEPTID" localSheetId="11">"DEPT_TBL"</definedName>
    <definedName name="NvsValTbl.DEPTID">"DEPARTMENT_TBL"</definedName>
    <definedName name="NvsValTbl.PRODUCT" localSheetId="13">"BUS_UNIT_TBL_GL"</definedName>
    <definedName name="NvsValTbl.PRODUCT" localSheetId="14">"BUS_UNIT_TBL_GL"</definedName>
    <definedName name="NvsValTbl.PRODUCT">"PRODUCT_TBL"</definedName>
    <definedName name="NvsValTbl.PROJECT_ID" localSheetId="7">"PROJECT"</definedName>
    <definedName name="NvsValTbl.PROJECT_ID" localSheetId="13">"PROJECT"</definedName>
    <definedName name="NvsValTbl.PROJECT_ID" localSheetId="14">"PROJECT"</definedName>
    <definedName name="NvsValTbl.PROJECT_ID" localSheetId="12">"PLD_PROJECT_VW"</definedName>
    <definedName name="NvsValTbl.PROJECT_ID" localSheetId="3">"PROJECT"</definedName>
    <definedName name="NvsValTbl.PROJECT_ID" localSheetId="11">"PLD_PROJECT_VW"</definedName>
    <definedName name="NvsValTbl.PROJECT_ID">"PROJECT_ID_VW"</definedName>
    <definedName name="OCCUPANCY" localSheetId="12">'[19]Occup-5'!$A$1:$W$56</definedName>
    <definedName name="OCCUPANCY" localSheetId="10">'[20]Occup-5'!$A$1:$W$56</definedName>
    <definedName name="OCCUPANCY" localSheetId="11">'[19]Occup-5'!$A$1:$W$56</definedName>
    <definedName name="OCCUPANCY">'[21]Occup-5'!$A$1:$W$56</definedName>
    <definedName name="OtherDebtPlug">[10]Config!$C$17</definedName>
    <definedName name="PED" localSheetId="10">[22]Template!#REF!</definedName>
    <definedName name="PED">[22]Template!#REF!</definedName>
    <definedName name="PER" localSheetId="12">#REF!</definedName>
    <definedName name="PER" localSheetId="3">#REF!</definedName>
    <definedName name="PER" localSheetId="10">#REF!</definedName>
    <definedName name="PER" localSheetId="11">#REF!</definedName>
    <definedName name="PER">#REF!</definedName>
    <definedName name="PRICE1" localSheetId="12">#REF!</definedName>
    <definedName name="PRICE1" localSheetId="11">#REF!</definedName>
    <definedName name="PRICE1">#REF!</definedName>
    <definedName name="PRICE2" localSheetId="12">#REF!</definedName>
    <definedName name="PRICE2" localSheetId="11">#REF!</definedName>
    <definedName name="PRICE2">#REF!</definedName>
    <definedName name="PRICE3" localSheetId="12">#REF!</definedName>
    <definedName name="PRICE3" localSheetId="11">#REF!</definedName>
    <definedName name="PRICE3">#REF!</definedName>
    <definedName name="PRICE4" localSheetId="12">#REF!</definedName>
    <definedName name="PRICE4" localSheetId="11">#REF!</definedName>
    <definedName name="PRICE4">#REF!</definedName>
    <definedName name="PRICE5" localSheetId="12">#REF!</definedName>
    <definedName name="PRICE5" localSheetId="11">#REF!</definedName>
    <definedName name="PRICE5">#REF!</definedName>
    <definedName name="PRICE6" localSheetId="12">#REF!</definedName>
    <definedName name="PRICE6" localSheetId="11">#REF!</definedName>
    <definedName name="PRICE6">#REF!</definedName>
    <definedName name="PRICE7" localSheetId="12">#REF!</definedName>
    <definedName name="PRICE7" localSheetId="11">#REF!</definedName>
    <definedName name="PRICE7">#REF!</definedName>
    <definedName name="PRINT" localSheetId="12">#REF!</definedName>
    <definedName name="PRINT" localSheetId="10">#REF!</definedName>
    <definedName name="PRINT" localSheetId="11">#REF!</definedName>
    <definedName name="PRINT">#REF!</definedName>
    <definedName name="_xlnm.Print_Area" localSheetId="0">'Consolidated Balance Sheet'!$C$2:$L$35</definedName>
    <definedName name="_xlnm.Print_Area" localSheetId="1">'Consolidated Income Statement'!$A$1:$K$43</definedName>
    <definedName name="_xlnm.Print_Area" localSheetId="7">'Customer Information'!$B$1:$L$32</definedName>
    <definedName name="_xlnm.Print_Area" localSheetId="13">'Debt Components I '!$A$1:$R$33</definedName>
    <definedName name="_xlnm.Print_Area" localSheetId="14">'Debt Components II'!$B$2:$O$34</definedName>
    <definedName name="_xlnm.Print_Area" localSheetId="8">'Land Portfolio I'!$B$2:$K$43</definedName>
    <definedName name="_xlnm.Print_Area" localSheetId="9">'Land Portfolio II'!$B$2:$K$42</definedName>
    <definedName name="_xlnm.Print_Area" localSheetId="15">'NAV Components I'!$A$1:$M$54</definedName>
    <definedName name="_xlnm.Print_Area" localSheetId="16">'NAV Components II'!$B$1:$F$60</definedName>
    <definedName name="_xlnm.Print_Area" localSheetId="12">'Non-GAAP prorata'!$B$2:$G$49</definedName>
    <definedName name="_xlnm.Print_Area" localSheetId="4">'Operating Portfolio I'!$B$1:$O$46</definedName>
    <definedName name="_xlnm.Print_Area" localSheetId="5">'Operating Portfolio II'!$B$1:$K$46</definedName>
    <definedName name="_xlnm.Print_Area" localSheetId="6">'Operating Portfolio III'!#REF!</definedName>
    <definedName name="_xlnm.Print_Area" localSheetId="3">'Recon of Net Earnings to EBITDA'!$B$2:$J$20</definedName>
    <definedName name="_xlnm.Print_Area" localSheetId="2">'Recon of Net Earnings to FFO'!$A$1:$J$44</definedName>
    <definedName name="_xlnm.Print_Area" localSheetId="10">'Strategic Capital Highlights'!$A$1:$K$27</definedName>
    <definedName name="_xlnm.Print_Area" localSheetId="11">'Strategic Capital Information'!$B$3:$I$41</definedName>
    <definedName name="_xlnm.Print_Titles" localSheetId="12">'[23]Q302 Prin Rec'!$A$1:$C$65536,'[23]Q302 Prin Rec'!$A$5:$IV$5</definedName>
    <definedName name="_xlnm.Print_Titles" localSheetId="11">'[23]Q302 Prin Rec'!$A$1:$C$65536,'[23]Q302 Prin Rec'!$A$5:$IV$5</definedName>
    <definedName name="_xlnm.Print_Titles">'[23]Q302 Prin Rec'!$A:$C,'[23]Q302 Prin Rec'!$5:$5</definedName>
    <definedName name="rregion">'[18]List Box'!$M$6:$M$30</definedName>
    <definedName name="rstatus">'[18]List Box'!$D$6:$D$15</definedName>
    <definedName name="rtime">'[18]List Box'!$V$6:$V$24</definedName>
    <definedName name="ryear">'[18]List Box'!$S$6:$S$13</definedName>
    <definedName name="SALE1" localSheetId="12">#REF!</definedName>
    <definedName name="SALE1" localSheetId="11">#REF!</definedName>
    <definedName name="SALE1">#REF!</definedName>
    <definedName name="SALE2" localSheetId="12">#REF!</definedName>
    <definedName name="SALE2" localSheetId="11">#REF!</definedName>
    <definedName name="SALE2">#REF!</definedName>
    <definedName name="SALE3" localSheetId="12">#REF!</definedName>
    <definedName name="SALE3" localSheetId="11">#REF!</definedName>
    <definedName name="SALE3">#REF!</definedName>
    <definedName name="SALE4" localSheetId="12">#REF!</definedName>
    <definedName name="SALE4" localSheetId="11">#REF!</definedName>
    <definedName name="SALE4">#REF!</definedName>
    <definedName name="SALE5" localSheetId="12">#REF!</definedName>
    <definedName name="SALE5" localSheetId="11">#REF!</definedName>
    <definedName name="SALE5">#REF!</definedName>
    <definedName name="SALE6" localSheetId="12">#REF!</definedName>
    <definedName name="SALE6" localSheetId="11">#REF!</definedName>
    <definedName name="SALE6">#REF!</definedName>
    <definedName name="same" localSheetId="12">'[19]SSS-8'!$A$1:$L$58</definedName>
    <definedName name="same" localSheetId="10">'[20]SSS-8'!$A$1:$L$58</definedName>
    <definedName name="same" localSheetId="11">'[19]SSS-8'!$A$1:$L$58</definedName>
    <definedName name="same">'[21]SSS-8'!$A$1:$L$58</definedName>
    <definedName name="sf" localSheetId="12">#REF!</definedName>
    <definedName name="sf" localSheetId="11">#REF!</definedName>
    <definedName name="sf">#REF!</definedName>
    <definedName name="SFD" localSheetId="12">#REF!</definedName>
    <definedName name="SFD" localSheetId="11">#REF!</definedName>
    <definedName name="SFD">#REF!</definedName>
    <definedName name="SFV" localSheetId="12">#REF!</definedName>
    <definedName name="SFV" localSheetId="11">#REF!</definedName>
    <definedName name="SFV">#REF!</definedName>
    <definedName name="Sort_Range" localSheetId="12">#REF!</definedName>
    <definedName name="Sort_Range" localSheetId="11">#REF!</definedName>
    <definedName name="Sort_Range">#REF!</definedName>
    <definedName name="SP2.1" localSheetId="7">'Customer Information'!$C$1:$J$18</definedName>
    <definedName name="SP2.1" localSheetId="10">#REF!</definedName>
    <definedName name="SP2.1">'Consolidated Balance Sheet'!$C$2:$L$34</definedName>
    <definedName name="SP2.2" localSheetId="10">#REF!</definedName>
    <definedName name="SP2.2">'Consolidated Income Statement'!$A$2:$H$43</definedName>
    <definedName name="SP2.3" localSheetId="10">#REF!</definedName>
    <definedName name="SP2.3">#REF!</definedName>
    <definedName name="SP2.4_EBITDA" localSheetId="10">#REF!</definedName>
    <definedName name="SP2.4_EBITDA">'Recon of Net Earnings to EBITDA'!$D$2:$G$20</definedName>
    <definedName name="SP3.0" localSheetId="6">'Operating Portfolio III'!#REF!</definedName>
    <definedName name="SP4.3" localSheetId="12">'Non-GAAP prorata'!$C$2:$G$29</definedName>
    <definedName name="SP4.3" localSheetId="11">'Strategic Capital Information'!$C$3:$J$27</definedName>
    <definedName name="SP4.3">#REF!</definedName>
    <definedName name="SP4.4" localSheetId="12">'Non-GAAP prorata'!#REF!</definedName>
    <definedName name="SP4.4" localSheetId="10">'Strategic Capital Highlights'!$F$2:$I$2</definedName>
    <definedName name="SP4.4" localSheetId="11">'Strategic Capital Information'!#REF!</definedName>
    <definedName name="SP4.4">#REF!</definedName>
    <definedName name="SP7.1A" localSheetId="15">'NAV Components I'!$B$3:$H$26</definedName>
    <definedName name="SP7.1A" localSheetId="16">#REF!</definedName>
    <definedName name="SP7.1A">#REF!</definedName>
    <definedName name="SSS" localSheetId="12">#REF!</definedName>
    <definedName name="SSS" localSheetId="11">#REF!</definedName>
    <definedName name="SSS">#REF!</definedName>
    <definedName name="sum" localSheetId="12">#REF!</definedName>
    <definedName name="sum" localSheetId="11">#REF!</definedName>
    <definedName name="sum">#REF!</definedName>
    <definedName name="table" localSheetId="12">#REF!</definedName>
    <definedName name="table" localSheetId="10">#REF!</definedName>
    <definedName name="table" localSheetId="11">#REF!</definedName>
    <definedName name="table">'[24]Table of Contents (3)'!$A$1:$G$67</definedName>
    <definedName name="TimeSpans" localSheetId="12">#REF!</definedName>
    <definedName name="TimeSpans" localSheetId="11">#REF!</definedName>
    <definedName name="TimeSpans">#REF!</definedName>
    <definedName name="TreasuryBalances">[5]Treasury!$B$8:$B$10</definedName>
    <definedName name="TreasuryCurrencies">[5]Treasury!$F$8:$F$10</definedName>
    <definedName name="TreasuryCurrency">[5]Treasury!$A$4</definedName>
    <definedName name="TreasuryDataEnd" localSheetId="12">[5]Treasury!$A$10:$IV$10</definedName>
    <definedName name="TreasuryDataEnd" localSheetId="11">[5]Treasury!$A$10:$IV$10</definedName>
    <definedName name="TreasuryDataEnd">[5]Treasury!$10:$10</definedName>
    <definedName name="TreasuryDescription">[5]Treasury!$A$5</definedName>
    <definedName name="TreasuryFormat" localSheetId="12">[5]Treasury!$A$9:$IV$9</definedName>
    <definedName name="TreasuryFormat" localSheetId="11">[5]Treasury!$A$9:$IV$9</definedName>
    <definedName name="TreasuryFormat">[5]Treasury!$9:$9</definedName>
    <definedName name="TreasuryNotesStartHere">[5]Treasury!$A$9</definedName>
    <definedName name="TreasuryPeriod">[5]Treasury!$A$3</definedName>
    <definedName name="TreasuryRate">[5]Treasury!$C$11</definedName>
    <definedName name="TreasuryRates">[5]Treasury!$C$8:$C$10</definedName>
    <definedName name="TreasuryTitle">[5]Treasury!$A$2</definedName>
    <definedName name="TreasuryYTM">[5]Treasury!$E$11</definedName>
    <definedName name="TreasuryYTMs">[5]Treasury!$E$8:$E$10</definedName>
    <definedName name="WeightedAvgCreditLines">[10]WeightedAvg!$D$48</definedName>
    <definedName name="WeightedAvgDetailAMBShare">[5]DebtAnalysisDetail!$C$11</definedName>
    <definedName name="WeightedAvgDetailYTM">[5]DebtAnalysisDetail!$K$11</definedName>
    <definedName name="WeightedAvgSeniorDebt">[10]WeightedAvg!$D$43</definedName>
    <definedName name="XET_Label_10d2a44487a8bb17655ee43b6c7" localSheetId="10">#REF!</definedName>
    <definedName name="XET_Label_10d2a44487a8bb17655ee43b6c7">'Land Portfolio II'!#REF!</definedName>
    <definedName name="XET_Label_1b247e245c0965ecdff9d97127c" localSheetId="10">#REF!</definedName>
    <definedName name="XET_Label_1b247e245c0965ecdff9d97127c">'Land Portfolio II'!#REF!</definedName>
    <definedName name="XET_Label_321b9da4a688786ab0e5491101e" localSheetId="10">#REF!</definedName>
    <definedName name="XET_Label_321b9da4a688786ab0e5491101e">'Land Portfolio II'!#REF!</definedName>
    <definedName name="XET_Label_38889a64ef4aa68ccf7a8235ef0" localSheetId="10">#REF!</definedName>
    <definedName name="XET_Label_38889a64ef4aa68ccf7a8235ef0">'Land Portfolio II'!#REF!</definedName>
    <definedName name="XET_Label_470061e44f98a1116f5163052f5" localSheetId="10">#REF!</definedName>
    <definedName name="XET_Label_470061e44f98a1116f5163052f5">'Land Portfolio II'!#REF!</definedName>
    <definedName name="XET_Label_6df47b04a179025f62a15a0df09" localSheetId="10">#REF!</definedName>
    <definedName name="XET_Label_6df47b04a179025f62a15a0df09">'Land Portfolio II'!#REF!</definedName>
    <definedName name="XET_Label_7c849cd452ea46cc8a2e4f34ed7" localSheetId="10">#REF!</definedName>
    <definedName name="XET_Label_7c849cd452ea46cc8a2e4f34ed7">'Land Portfolio II'!#REF!</definedName>
    <definedName name="XET_Label_804d44549b681ff81378aebbc30" localSheetId="10">#REF!</definedName>
    <definedName name="XET_Label_804d44549b681ff81378aebbc30">'Land Portfolio II'!#REF!</definedName>
    <definedName name="XET_Label_80bf27e4118b994d3a4359bf51c" localSheetId="10">#REF!</definedName>
    <definedName name="XET_Label_80bf27e4118b994d3a4359bf51c">'Land Portfolio II'!#REF!</definedName>
    <definedName name="XET_Label_8bc5bce4be9bdc2e0be25a267cc" localSheetId="10">#REF!</definedName>
    <definedName name="XET_Label_8bc5bce4be9bdc2e0be25a267cc">'Land Portfolio II'!#REF!</definedName>
    <definedName name="XET_Label_8c38a6c480e9f95333a33ea2e17" localSheetId="10">#REF!</definedName>
    <definedName name="XET_Label_8c38a6c480e9f95333a33ea2e17">'Land Portfolio II'!#REF!</definedName>
    <definedName name="XET_Label_8ca25e84fae8854ee4babf75a92" localSheetId="10">#REF!</definedName>
    <definedName name="XET_Label_8ca25e84fae8854ee4babf75a92">'Land Portfolio II'!#REF!</definedName>
    <definedName name="XET_Label_94662de416c83bd703f621693d3" localSheetId="10">#REF!</definedName>
    <definedName name="XET_Label_94662de416c83bd703f621693d3">'Land Portfolio II'!#REF!</definedName>
    <definedName name="XET_Label_9a035014ac58a50b8539e7a8355" localSheetId="10">#REF!</definedName>
    <definedName name="XET_Label_9a035014ac58a50b8539e7a8355">'Land Portfolio II'!#REF!</definedName>
    <definedName name="XET_Label_a0e65984825b5d04aeb0973cc2f" localSheetId="10">#REF!</definedName>
    <definedName name="XET_Label_a0e65984825b5d04aeb0973cc2f">'Land Portfolio II'!#REF!</definedName>
    <definedName name="XET_Label_a9043ed441ca2f5bbcc0d47558e" localSheetId="10">#REF!</definedName>
    <definedName name="XET_Label_a9043ed441ca2f5bbcc0d47558e">'Land Portfolio II'!#REF!</definedName>
    <definedName name="XET_Label_b47ac6649ababdd09dd4627055a" localSheetId="10">#REF!</definedName>
    <definedName name="XET_Label_b47ac6649ababdd09dd4627055a">'Land Portfolio II'!#REF!</definedName>
    <definedName name="XET_Label_c0148744402bce6dcad62dfc394" localSheetId="10">#REF!</definedName>
    <definedName name="XET_Label_c0148744402bce6dcad62dfc394">'Land Portfolio II'!#REF!</definedName>
    <definedName name="XET_Label_cafec0b4105b6c1896fd0988338" localSheetId="10">#REF!</definedName>
    <definedName name="XET_Label_cafec0b4105b6c1896fd0988338">'Land Portfolio II'!#REF!</definedName>
    <definedName name="XET_Label_d21251d474a8bad29b21f65421e" localSheetId="10">#REF!</definedName>
    <definedName name="XET_Label_d21251d474a8bad29b21f65421e">'Land Portfolio II'!#REF!</definedName>
    <definedName name="XET_Label_d4eb59c489f85b63e55f8518026" localSheetId="10">#REF!</definedName>
    <definedName name="XET_Label_d4eb59c489f85b63e55f8518026">'Land Portfolio II'!#REF!</definedName>
    <definedName name="XET_Label_dc4d6d749f48133ab9a7fd4e84e" localSheetId="10">#REF!</definedName>
    <definedName name="XET_Label_dc4d6d749f48133ab9a7fd4e84e">'Land Portfolio II'!#REF!</definedName>
    <definedName name="XET_Label_de8fe7a4369821dd574577a394b" localSheetId="10">#REF!</definedName>
    <definedName name="XET_Label_de8fe7a4369821dd574577a394b">'Land Portfolio II'!#REF!</definedName>
    <definedName name="XET_Label_e314a68496680bb890e473c539f" localSheetId="10">#REF!</definedName>
    <definedName name="XET_Label_e314a68496680bb890e473c539f">'Land Portfolio II'!#REF!</definedName>
    <definedName name="XET_Label_e7543be425abd1c9d1b69dda386" localSheetId="10">#REF!</definedName>
    <definedName name="XET_Label_e7543be425abd1c9d1b69dda386">'Land Portfolio II'!#REF!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1" l="1"/>
  <c r="L44" i="7"/>
  <c r="J44" i="7"/>
  <c r="G44" i="7"/>
  <c r="E44" i="7"/>
  <c r="K46" i="6"/>
  <c r="G46" i="6"/>
  <c r="K45" i="6"/>
  <c r="G45" i="6"/>
  <c r="I46" i="5"/>
  <c r="I45" i="5"/>
  <c r="I3" i="4"/>
  <c r="I3" i="3"/>
  <c r="J3" i="2"/>
  <c r="E24" i="1"/>
  <c r="E23" i="1"/>
</calcChain>
</file>

<file path=xl/sharedStrings.xml><?xml version="1.0" encoding="utf-8"?>
<sst xmlns="http://schemas.openxmlformats.org/spreadsheetml/2006/main" count="791" uniqueCount="443">
  <si>
    <t>in thousands</t>
  </si>
  <si>
    <t>Assets:</t>
  </si>
  <si>
    <t>Investments in real estate properties:</t>
  </si>
  <si>
    <t>Operating properties</t>
  </si>
  <si>
    <t>Development portfolio</t>
  </si>
  <si>
    <t>Land</t>
  </si>
  <si>
    <t>Other real estate investments</t>
  </si>
  <si>
    <t>Less accumulated depreciation</t>
  </si>
  <si>
    <t>Net investments in real estate properties</t>
  </si>
  <si>
    <t>Investments in and advances to unconsolidated entities</t>
  </si>
  <si>
    <t>Assets held for sale or contribution</t>
  </si>
  <si>
    <t>Net investments in real estate</t>
  </si>
  <si>
    <t>Lease right-of-use assets</t>
  </si>
  <si>
    <t>Cash and cash equivalents</t>
  </si>
  <si>
    <t>Other assets</t>
  </si>
  <si>
    <t>Total assets</t>
  </si>
  <si>
    <t>Liabilities and Equity:</t>
  </si>
  <si>
    <t>Liabilities:</t>
  </si>
  <si>
    <t>Accounts payable, accrued expenses and other liabilities</t>
  </si>
  <si>
    <t>Total liabilities</t>
  </si>
  <si>
    <t>Equity:</t>
  </si>
  <si>
    <t>Stockholders' equity</t>
  </si>
  <si>
    <t>Total stockholders' equity</t>
  </si>
  <si>
    <t>Noncontrolling interests</t>
  </si>
  <si>
    <t>Noncontrolling interests - limited partnership unitholders</t>
  </si>
  <si>
    <t>Total equity</t>
  </si>
  <si>
    <t xml:space="preserve"> </t>
  </si>
  <si>
    <t>Total liabilities and equity</t>
  </si>
  <si>
    <t>Three Months Ended</t>
  </si>
  <si>
    <t>Nine Months Ended</t>
  </si>
  <si>
    <t>September 30,</t>
  </si>
  <si>
    <t>in thousands, except per share amounts</t>
  </si>
  <si>
    <t>Revenues:</t>
  </si>
  <si>
    <t>Rental</t>
  </si>
  <si>
    <t xml:space="preserve">Strategic capital </t>
  </si>
  <si>
    <t xml:space="preserve">Development management and other </t>
  </si>
  <si>
    <t>Total revenues</t>
  </si>
  <si>
    <t>Expenses:</t>
  </si>
  <si>
    <t xml:space="preserve">Rental </t>
  </si>
  <si>
    <t xml:space="preserve">General and administrative </t>
  </si>
  <si>
    <t>Depreciation and amortization</t>
  </si>
  <si>
    <t>Other</t>
  </si>
  <si>
    <t>Total expenses</t>
  </si>
  <si>
    <t>Operating income before gains on real estate transactions, net</t>
  </si>
  <si>
    <t>Gains on dispositions of development properties and land, net</t>
  </si>
  <si>
    <t>Gains on other dispositions of investments in real estate, net (excluding development properties and land)</t>
  </si>
  <si>
    <t>Operating income</t>
  </si>
  <si>
    <t>Other income (expense):</t>
  </si>
  <si>
    <t>Earnings from unconsolidated co-investment ventures, net</t>
  </si>
  <si>
    <t>Earnings from other unconsolidated ventures, net</t>
  </si>
  <si>
    <t>Interest expense</t>
  </si>
  <si>
    <t>Foreign currency and derivative gains and interest and other income, net</t>
  </si>
  <si>
    <t>Losses on early extinguishment of debt, net</t>
  </si>
  <si>
    <t>Total other income (expense)</t>
  </si>
  <si>
    <t>Earnings before income taxes</t>
  </si>
  <si>
    <t>Current income tax expense</t>
  </si>
  <si>
    <t>Deferred income tax benefit (expense)</t>
  </si>
  <si>
    <t>Consolidated net earnings</t>
  </si>
  <si>
    <t>Net earnings attributable to noncontrolling interests</t>
  </si>
  <si>
    <t>Net earnings attributable to noncontrolling interests - limited partnership units</t>
  </si>
  <si>
    <t>Net earnings attributable to controlling interests</t>
  </si>
  <si>
    <t>Preferred stock dividends</t>
  </si>
  <si>
    <t>Loss on preferred stock repurchase</t>
  </si>
  <si>
    <t xml:space="preserve">Net earnings attributable to common stockholders </t>
  </si>
  <si>
    <t>Weighted average common shares outstanding - Diluted</t>
  </si>
  <si>
    <t>Net earnings per share attributable to common stockholders - Diluted</t>
  </si>
  <si>
    <t>Net earnings attributable to common stockholders</t>
  </si>
  <si>
    <t>Add (deduct) NAREIT defined adjustments:</t>
  </si>
  <si>
    <t>Real estate related depreciation and amortization</t>
  </si>
  <si>
    <t>Gains on other dispositions of investments in real estate, net of taxes (excluding development properties and land)</t>
  </si>
  <si>
    <t>Reconciling items related to noncontrolling interests</t>
  </si>
  <si>
    <t>Our share of reconciling items related to unconsolidated co-investment ventures</t>
  </si>
  <si>
    <t>Our share of reconciling items related to other unconsolidated ventures</t>
  </si>
  <si>
    <t>NAREIT defined FFO attributable to common stockholders/unitholders*</t>
  </si>
  <si>
    <t>Add (deduct) our defined adjustments:</t>
  </si>
  <si>
    <t>Unrealized foreign currency and derivative gains, net</t>
  </si>
  <si>
    <t>Deferred income tax expense (benefit)</t>
  </si>
  <si>
    <t>Current income tax expense on dispositions related to acquired tax liabilities</t>
  </si>
  <si>
    <t>FFO, as modified by Prologis attributable to common stockholders/unitholders*</t>
  </si>
  <si>
    <t>Adjustments to arrive at Core FFO attributable to common stockholders/unitholders*:</t>
  </si>
  <si>
    <t>Current income tax expense on dispositions</t>
  </si>
  <si>
    <t>Expenses related to natural disasters</t>
  </si>
  <si>
    <t>Core FFO attributable to common stockholders/unitholders*</t>
  </si>
  <si>
    <t>Adjustments to arrive at Adjusted FFO ("AFFO") attributable to common stockholders/unitholders*, including our share of unconsolidated ventures less noncontrolling interest:</t>
  </si>
  <si>
    <t>Straight-lined rents and amortization of lease intangibles</t>
  </si>
  <si>
    <t>Property improvements</t>
  </si>
  <si>
    <t>Turnover costs</t>
  </si>
  <si>
    <t>Amortization of debt premium, financing costs and management contracts, net</t>
  </si>
  <si>
    <t>Stock compensation amortization expense</t>
  </si>
  <si>
    <t>Our share of reconciling items related to unconsolidated ventures</t>
  </si>
  <si>
    <t>AFFO attributable to common stockholders/unitholders*</t>
  </si>
  <si>
    <t>September 30</t>
  </si>
  <si>
    <t>Depreciation and amortization expense</t>
  </si>
  <si>
    <t xml:space="preserve">Interest expense </t>
  </si>
  <si>
    <t>Current and deferred income tax expense, net</t>
  </si>
  <si>
    <t>Pro forma adjustments</t>
  </si>
  <si>
    <t>Adjusted EBITDA attributable to common stockholders/unitholders*</t>
  </si>
  <si>
    <t>square feet in thousands and ordered by Prologis share of NOI (%)</t>
  </si>
  <si>
    <t># of Buildings</t>
  </si>
  <si>
    <t>Square Feet</t>
  </si>
  <si>
    <t>Occupied %</t>
  </si>
  <si>
    <t>Leased %</t>
  </si>
  <si>
    <t>Owned and
 Managed</t>
  </si>
  <si>
    <r>
      <t>Owned and 
Managed</t>
    </r>
    <r>
      <rPr>
        <b/>
        <vertAlign val="superscript"/>
        <sz val="9"/>
        <color rgb="FF46484B"/>
        <rFont val="Calibri"/>
        <family val="2"/>
      </rPr>
      <t>(B)</t>
    </r>
  </si>
  <si>
    <r>
      <t>Prologis
Share</t>
    </r>
    <r>
      <rPr>
        <b/>
        <vertAlign val="superscript"/>
        <sz val="9"/>
        <color rgb="FF46484B"/>
        <rFont val="Calibri"/>
        <family val="2"/>
      </rPr>
      <t>(B)</t>
    </r>
  </si>
  <si>
    <t>% of 
Total</t>
  </si>
  <si>
    <t>Owned and 
Managed</t>
  </si>
  <si>
    <t>Prologis 
Share</t>
  </si>
  <si>
    <t>Southern California</t>
  </si>
  <si>
    <t>New Jersey/New York City</t>
  </si>
  <si>
    <t>San Francisco Bay Area</t>
  </si>
  <si>
    <t>Chicago</t>
  </si>
  <si>
    <t>Lehigh Valley</t>
  </si>
  <si>
    <t>Dallas/Ft. Worth</t>
  </si>
  <si>
    <t>Seattle</t>
  </si>
  <si>
    <t>Houston</t>
  </si>
  <si>
    <t>Atlanta</t>
  </si>
  <si>
    <t>Central Valley</t>
  </si>
  <si>
    <t>South Florida</t>
  </si>
  <si>
    <t>Baltimore/Washington</t>
  </si>
  <si>
    <t>Central PA</t>
  </si>
  <si>
    <t>Phoenix</t>
  </si>
  <si>
    <t>Las Vegas</t>
  </si>
  <si>
    <t>Orlando</t>
  </si>
  <si>
    <t>Charlotte</t>
  </si>
  <si>
    <t>Denver</t>
  </si>
  <si>
    <t>Nashville</t>
  </si>
  <si>
    <t>Remaining U.S. markets (10 markets)</t>
  </si>
  <si>
    <t>Total U.S.</t>
  </si>
  <si>
    <t>Mexico</t>
  </si>
  <si>
    <t>Canada</t>
  </si>
  <si>
    <t>Brazil</t>
  </si>
  <si>
    <t>Total Other Americas</t>
  </si>
  <si>
    <t>United Kingdom</t>
  </si>
  <si>
    <t>Germany</t>
  </si>
  <si>
    <t>France</t>
  </si>
  <si>
    <t>Netherlands</t>
  </si>
  <si>
    <t>Remaining European countries (8 countries)</t>
  </si>
  <si>
    <t>Total Europe</t>
  </si>
  <si>
    <t>Japan</t>
  </si>
  <si>
    <t>China</t>
  </si>
  <si>
    <t>Singapore</t>
  </si>
  <si>
    <t>Total Asia</t>
  </si>
  <si>
    <t>Total Outside the U.S.</t>
  </si>
  <si>
    <t>Total Operating Portfolio</t>
  </si>
  <si>
    <t>Total Global markets</t>
  </si>
  <si>
    <t>Total Regional markets</t>
  </si>
  <si>
    <t>dollars in thousands and ordered by Prologis share of NOI (%)</t>
  </si>
  <si>
    <t>Third Quarter NOI*</t>
  </si>
  <si>
    <t>Gross Book Value</t>
  </si>
  <si>
    <r>
      <t>Owned and 
Managed</t>
    </r>
    <r>
      <rPr>
        <b/>
        <vertAlign val="superscript"/>
        <sz val="9"/>
        <color rgb="FF46484B"/>
        <rFont val="Calibri"/>
        <family val="2"/>
      </rPr>
      <t>(A)</t>
    </r>
  </si>
  <si>
    <r>
      <t>Prologis
 Share</t>
    </r>
    <r>
      <rPr>
        <b/>
        <vertAlign val="superscript"/>
        <sz val="9"/>
        <color rgb="FF46484B"/>
        <rFont val="Calibri"/>
        <family val="2"/>
      </rPr>
      <t>(A)</t>
    </r>
  </si>
  <si>
    <t>`</t>
  </si>
  <si>
    <t>square feet and dollars in thousands</t>
  </si>
  <si>
    <t>Prologis
 Share</t>
  </si>
  <si>
    <t>Consolidated</t>
  </si>
  <si>
    <t>Total Operating Portfolio - Consolidated</t>
  </si>
  <si>
    <t>Unconsolidated</t>
  </si>
  <si>
    <t>Total Operating Portfolio - Unconsolidated</t>
  </si>
  <si>
    <t xml:space="preserve">Total  </t>
  </si>
  <si>
    <t>Value added properties - consolidated</t>
  </si>
  <si>
    <t>Value added properties - unconsolidated</t>
  </si>
  <si>
    <t>Total Operating Properties</t>
  </si>
  <si>
    <t xml:space="preserve">Total Operating Portfolio </t>
  </si>
  <si>
    <t>Top Customers - Owned and Managed</t>
  </si>
  <si>
    <t>Remaining Lease Expirations - Operating Portfolio</t>
  </si>
  <si>
    <t>square feet in thousands</t>
  </si>
  <si>
    <t>square feet and dollars in thousands, except per square foot amounts</t>
  </si>
  <si>
    <t>% of Net Effective Rent</t>
  </si>
  <si>
    <t>Total Square Feet</t>
  </si>
  <si>
    <t>Owned and Managed</t>
  </si>
  <si>
    <t>Occupied Sq Ft</t>
  </si>
  <si>
    <t>Net Effective Rent</t>
  </si>
  <si>
    <t>$</t>
  </si>
  <si>
    <t>% of Total</t>
  </si>
  <si>
    <t>$ Per Sq Ft</t>
  </si>
  <si>
    <t>Amazon</t>
  </si>
  <si>
    <r>
      <t>2022</t>
    </r>
    <r>
      <rPr>
        <vertAlign val="superscript"/>
        <sz val="9"/>
        <color rgb="FF46484B"/>
        <rFont val="Calibri"/>
        <family val="2"/>
      </rPr>
      <t>(A)</t>
    </r>
  </si>
  <si>
    <t>FedEx</t>
  </si>
  <si>
    <t>Geodis</t>
  </si>
  <si>
    <t>DHL</t>
  </si>
  <si>
    <t>Home Depot</t>
  </si>
  <si>
    <t>GXO</t>
  </si>
  <si>
    <t>Thereafter</t>
  </si>
  <si>
    <t>CEVA Logistics</t>
  </si>
  <si>
    <t>DSV Panalpina</t>
  </si>
  <si>
    <t>Weighted average term of leases remaining (based on net effective rent)</t>
  </si>
  <si>
    <t>4.1 years</t>
  </si>
  <si>
    <t>Maersk</t>
  </si>
  <si>
    <t>Kuehne + Nagel</t>
  </si>
  <si>
    <t>Top 10 Customers</t>
  </si>
  <si>
    <t>Prologis Share</t>
  </si>
  <si>
    <t>UPS</t>
  </si>
  <si>
    <t>Wal-Mart</t>
  </si>
  <si>
    <t>Cainiao (Alibaba)</t>
  </si>
  <si>
    <t>U.S. Government</t>
  </si>
  <si>
    <t>DB Schenker</t>
  </si>
  <si>
    <t>Hitachi</t>
  </si>
  <si>
    <t>ZOZO</t>
  </si>
  <si>
    <t>Nippon Express</t>
  </si>
  <si>
    <t>BMW</t>
  </si>
  <si>
    <t>4.3 years</t>
  </si>
  <si>
    <t>Pepsi</t>
  </si>
  <si>
    <t>XPO Logistics</t>
  </si>
  <si>
    <t>Ryder</t>
  </si>
  <si>
    <t>Uline</t>
  </si>
  <si>
    <t>J Sainsburys</t>
  </si>
  <si>
    <t>Nippon Kabushika Kaisha (Yusen Logistics)</t>
  </si>
  <si>
    <t>Top 25 Customers</t>
  </si>
  <si>
    <t>square feet and dollars in thousands, ordered by Prologis Share of NOI (%) of the Operating Portfolio</t>
  </si>
  <si>
    <t>Acres</t>
  </si>
  <si>
    <t>Current Book Value</t>
  </si>
  <si>
    <t>Estimated Build Out 
(sq ft)</t>
  </si>
  <si>
    <t>Remaining U.S. Markets (10 markets)</t>
  </si>
  <si>
    <t xml:space="preserve">Total Other Americas </t>
  </si>
  <si>
    <t xml:space="preserve">Total Asia </t>
  </si>
  <si>
    <t>Total Land Portfolio</t>
  </si>
  <si>
    <t>dollars in thousands</t>
  </si>
  <si>
    <t>Central</t>
  </si>
  <si>
    <t>East</t>
  </si>
  <si>
    <t>West</t>
  </si>
  <si>
    <t xml:space="preserve">Total U.S. </t>
  </si>
  <si>
    <t>Central Europe</t>
  </si>
  <si>
    <t>Northern Europe</t>
  </si>
  <si>
    <t>Southern Europe</t>
  </si>
  <si>
    <t xml:space="preserve">Total Europe </t>
  </si>
  <si>
    <t xml:space="preserve">Total Land Portfolio </t>
  </si>
  <si>
    <t>Estimated build out of land portfolio (in TEI)</t>
  </si>
  <si>
    <t>Estimated build out of Covered Land Plays (in TEI)</t>
  </si>
  <si>
    <r>
      <t xml:space="preserve">Estimated build out of other land (in TEI) </t>
    </r>
    <r>
      <rPr>
        <vertAlign val="superscript"/>
        <sz val="9"/>
        <color rgb="FF46484B"/>
        <rFont val="Calibri"/>
        <family val="2"/>
      </rPr>
      <t>(A)</t>
    </r>
  </si>
  <si>
    <t>Total</t>
  </si>
  <si>
    <t>Land Roll Forward - Prologis Share</t>
  </si>
  <si>
    <t>U.S.</t>
  </si>
  <si>
    <t>Other Americas</t>
  </si>
  <si>
    <t>Europe</t>
  </si>
  <si>
    <t>Asia</t>
  </si>
  <si>
    <t>As of June 30, 2022</t>
  </si>
  <si>
    <t>Acquisitions</t>
  </si>
  <si>
    <t>Reclassification of Covered Land Plays</t>
  </si>
  <si>
    <t xml:space="preserve">Dispositions </t>
  </si>
  <si>
    <t>Development starts</t>
  </si>
  <si>
    <t>Infrastructure costs</t>
  </si>
  <si>
    <t>Effect of changes in foreign exchange rates and other</t>
  </si>
  <si>
    <t>As of September 30, 2022</t>
  </si>
  <si>
    <t>Co-Investment Ventures</t>
  </si>
  <si>
    <t>Region</t>
  </si>
  <si>
    <t>Type</t>
  </si>
  <si>
    <t xml:space="preserve">Established </t>
  </si>
  <si>
    <t>Accounting Method</t>
  </si>
  <si>
    <t>Ownership</t>
  </si>
  <si>
    <t>Structure</t>
  </si>
  <si>
    <t>Next Promote Opportunity</t>
  </si>
  <si>
    <t>Prologis U.S. Logistics Venture</t>
  </si>
  <si>
    <t>Core</t>
  </si>
  <si>
    <t>2014</t>
  </si>
  <si>
    <t>Open end</t>
  </si>
  <si>
    <t>Q4 2022*</t>
  </si>
  <si>
    <t>Prologis Targeted U.S. Logistics Fund</t>
  </si>
  <si>
    <t>2004</t>
  </si>
  <si>
    <t>Q2 2023</t>
  </si>
  <si>
    <t>FIBRA Prologis</t>
  </si>
  <si>
    <t>Public, Mexican Exchange</t>
  </si>
  <si>
    <t>Prologis Brazil Logistics Venture</t>
  </si>
  <si>
    <t>Core/Development</t>
  </si>
  <si>
    <t>2019</t>
  </si>
  <si>
    <t>Closed end</t>
  </si>
  <si>
    <t>Q4 2022</t>
  </si>
  <si>
    <t>Prologis European Logistics Fund</t>
  </si>
  <si>
    <t>2007</t>
  </si>
  <si>
    <t>Q3 2025</t>
  </si>
  <si>
    <t>Prologis European Logistics Partners</t>
  </si>
  <si>
    <t>2013</t>
  </si>
  <si>
    <t>Prologis UK Logistics Venture</t>
  </si>
  <si>
    <t>2017</t>
  </si>
  <si>
    <t xml:space="preserve">Nippon Prologis REIT </t>
  </si>
  <si>
    <t>Public, Tokyo Exchange</t>
  </si>
  <si>
    <t>n/a</t>
  </si>
  <si>
    <t>Prologis China Core Logistics Fund</t>
  </si>
  <si>
    <t>Prologis China Logistics Venture</t>
  </si>
  <si>
    <t>Development</t>
  </si>
  <si>
    <t>2011</t>
  </si>
  <si>
    <t>Q4 2023*</t>
  </si>
  <si>
    <r>
      <t>Venture (at 100%)</t>
    </r>
    <r>
      <rPr>
        <b/>
        <vertAlign val="superscript"/>
        <sz val="9"/>
        <color indexed="63"/>
        <rFont val="Calibri"/>
        <family val="2"/>
      </rPr>
      <t>(A)</t>
    </r>
  </si>
  <si>
    <t>GBV of Operating Bldgs</t>
  </si>
  <si>
    <t>GBV of Real Estate</t>
  </si>
  <si>
    <t>Debt</t>
  </si>
  <si>
    <t>Unconsolidated Co-Investment Ventures</t>
  </si>
  <si>
    <r>
      <t>FIBRA Prologis</t>
    </r>
    <r>
      <rPr>
        <vertAlign val="superscript"/>
        <sz val="9"/>
        <color indexed="63"/>
        <rFont val="Calibri"/>
        <family val="2"/>
      </rPr>
      <t>(B)</t>
    </r>
  </si>
  <si>
    <t>Prologis Brazil Logistics Venture and other joint ventures</t>
  </si>
  <si>
    <r>
      <t>Nippon Prologis REIT</t>
    </r>
    <r>
      <rPr>
        <vertAlign val="superscript"/>
        <sz val="9"/>
        <color indexed="63"/>
        <rFont val="Calibri"/>
        <family val="2"/>
      </rPr>
      <t>(B)</t>
    </r>
  </si>
  <si>
    <t xml:space="preserve">Prologis China Logistics Venture </t>
  </si>
  <si>
    <t>Unconsolidated Co-Investment Ventures Total</t>
  </si>
  <si>
    <t>Consolidated Co-Investment Ventures</t>
  </si>
  <si>
    <t>Consolidated Co-Investment Ventures Total</t>
  </si>
  <si>
    <t>Operating Information</t>
  </si>
  <si>
    <t>For the Three Months Ended September 30, 2022</t>
  </si>
  <si>
    <t>Rental revenues</t>
  </si>
  <si>
    <t>Rental expenses</t>
  </si>
  <si>
    <t>General and administrative expenses</t>
  </si>
  <si>
    <t>Depreciation and amortization expenses</t>
  </si>
  <si>
    <t>Other operating revenues (expenses)</t>
  </si>
  <si>
    <t>Operating income before gains</t>
  </si>
  <si>
    <t>Gains on dispositions of investments in real estate, net</t>
  </si>
  <si>
    <t>Gains (losses) on early extinguishment of debt, net</t>
  </si>
  <si>
    <t>Current and deferred income tax (expense) benefit</t>
  </si>
  <si>
    <t>Other income (expense)</t>
  </si>
  <si>
    <t xml:space="preserve">Net earnings </t>
  </si>
  <si>
    <t>Real estate related depreciation and amortization expenses</t>
  </si>
  <si>
    <t xml:space="preserve">Gains on dispositions of investments in real estate, net of taxes </t>
  </si>
  <si>
    <t>Unrealized foreign currency and derivative losses (gains), net</t>
  </si>
  <si>
    <t>Deferred income tax benefit</t>
  </si>
  <si>
    <t>FFO, as modified by Prologis*</t>
  </si>
  <si>
    <t>Reconciling Items to Core FFO</t>
  </si>
  <si>
    <t>Core FFO*</t>
  </si>
  <si>
    <t>Balance Sheet Information</t>
  </si>
  <si>
    <t xml:space="preserve">Operating properties, before depreciation </t>
  </si>
  <si>
    <t>Accumulated depreciation</t>
  </si>
  <si>
    <t>Properties under development, land and other real estate</t>
  </si>
  <si>
    <t>Net assets held for sale</t>
  </si>
  <si>
    <t>Third party debt</t>
  </si>
  <si>
    <t>Other liabilities</t>
  </si>
  <si>
    <t xml:space="preserve">Total liabilities </t>
  </si>
  <si>
    <t>Weighted average ownership</t>
  </si>
  <si>
    <t>Non Controlling Interests included in Consolidated Amounts*</t>
  </si>
  <si>
    <t>Prologis Share of Unconsolidated                              Co-Investment Ventures*</t>
  </si>
  <si>
    <t xml:space="preserve">Operating Information </t>
  </si>
  <si>
    <t xml:space="preserve">Current and deferred income tax benefit </t>
  </si>
  <si>
    <t>Net earnings</t>
  </si>
  <si>
    <t>Unrealized foreign currency and derivative losses, net</t>
  </si>
  <si>
    <t xml:space="preserve">Balance Sheet Information </t>
  </si>
  <si>
    <t>Noncontrolling interests investment</t>
  </si>
  <si>
    <t>Investment in and advances to unconsolidated co-investment ventures</t>
  </si>
  <si>
    <t>Investment in and advances to other unconsolidated ventures</t>
  </si>
  <si>
    <t>Investment in and advances to unconsolidated entities</t>
  </si>
  <si>
    <t>Unsecured</t>
  </si>
  <si>
    <t>Maturity</t>
  </si>
  <si>
    <t>Senior</t>
  </si>
  <si>
    <r>
      <t xml:space="preserve">Credit Facilities </t>
    </r>
    <r>
      <rPr>
        <b/>
        <vertAlign val="superscript"/>
        <sz val="8"/>
        <color indexed="63"/>
        <rFont val="Calibri"/>
        <family val="2"/>
      </rPr>
      <t>(A)</t>
    </r>
  </si>
  <si>
    <t>Secured Mortgage</t>
  </si>
  <si>
    <t>Wtd. Avg. Interest Rate</t>
  </si>
  <si>
    <t>% Fixed</t>
  </si>
  <si>
    <t>Subtotal</t>
  </si>
  <si>
    <t>Unamortized net premiums (discounts)</t>
  </si>
  <si>
    <t>Unamortized finance costs</t>
  </si>
  <si>
    <t>Total consolidated debt, net of unamortized premiums (discounts) and finance costs</t>
  </si>
  <si>
    <t>Weighted average interest rate</t>
  </si>
  <si>
    <t>Weighted average remaining maturity in years</t>
  </si>
  <si>
    <t>Prologis debt by local currency</t>
  </si>
  <si>
    <t>Liquidity</t>
  </si>
  <si>
    <t>Credit Facilities</t>
  </si>
  <si>
    <r>
      <t xml:space="preserve">Investment Hedges </t>
    </r>
    <r>
      <rPr>
        <b/>
        <vertAlign val="superscript"/>
        <sz val="9"/>
        <color indexed="63"/>
        <rFont val="Calibri"/>
        <family val="2"/>
      </rPr>
      <t>(B)</t>
    </r>
  </si>
  <si>
    <t xml:space="preserve">Aggregate lender commitments- </t>
  </si>
  <si>
    <t>Dollars</t>
  </si>
  <si>
    <t xml:space="preserve">    Credit facilities</t>
  </si>
  <si>
    <t>Euro</t>
  </si>
  <si>
    <t>Less:</t>
  </si>
  <si>
    <t>GBP</t>
  </si>
  <si>
    <t>Borrowings outstanding</t>
  </si>
  <si>
    <t>Yen</t>
  </si>
  <si>
    <t>Outstanding letters of credit</t>
  </si>
  <si>
    <t>CAD</t>
  </si>
  <si>
    <t>Current availability</t>
  </si>
  <si>
    <t>Total Debt</t>
  </si>
  <si>
    <t>Total liquidity</t>
  </si>
  <si>
    <t>Noncontrolling Interests</t>
  </si>
  <si>
    <t>Prologis Share of Unconsolidated Co-Investment Ventures</t>
  </si>
  <si>
    <t>Secured</t>
  </si>
  <si>
    <r>
      <t xml:space="preserve">Unsecured </t>
    </r>
    <r>
      <rPr>
        <b/>
        <vertAlign val="superscript"/>
        <sz val="9"/>
        <color indexed="63"/>
        <rFont val="Calibri"/>
        <family val="2"/>
      </rPr>
      <t>(B)</t>
    </r>
  </si>
  <si>
    <t xml:space="preserve">Unamortized net premiums (discounts) </t>
  </si>
  <si>
    <t>Noncontrolling interests share and Prologis Share of unconsolidated debt</t>
  </si>
  <si>
    <t>Weighted average remaining maturity  in years</t>
  </si>
  <si>
    <t>Noncontrolling interests share of Consolidated debt by local currency</t>
  </si>
  <si>
    <t>Prologis Share of unconsolidated debt by local currency</t>
  </si>
  <si>
    <r>
      <t xml:space="preserve">Investment Hedges </t>
    </r>
    <r>
      <rPr>
        <b/>
        <vertAlign val="superscript"/>
        <sz val="9"/>
        <color indexed="63"/>
        <rFont val="Calibri"/>
        <family val="2"/>
      </rPr>
      <t>(C)</t>
    </r>
  </si>
  <si>
    <t>in thousands, except for percentages and per square foot amounts</t>
  </si>
  <si>
    <t>Operating</t>
  </si>
  <si>
    <t>GBV per Sq Ft</t>
  </si>
  <si>
    <t>Adjusted Cash 
NOI (Actual)*</t>
  </si>
  <si>
    <t>Adjusted Cash NOI 
(Pro Forma)*</t>
  </si>
  <si>
    <t>Annualized Adjusted Cash NOI*</t>
  </si>
  <si>
    <t>Percent Occupied</t>
  </si>
  <si>
    <t>Consolidated Operating Portfolio</t>
  </si>
  <si>
    <t>Pro forma adjustments for mid-quarter acquisitions/development completions</t>
  </si>
  <si>
    <t>Total consolidated operating portfolio</t>
  </si>
  <si>
    <t>Unconsolidated Operating Portfolio</t>
  </si>
  <si>
    <t>Net Property Management Income</t>
  </si>
  <si>
    <t>Total unconsolidated operating portfolio</t>
  </si>
  <si>
    <t>Additional bad debt expense over normalized run rate</t>
  </si>
  <si>
    <t>Total Operating Portfolio, including adjustment</t>
  </si>
  <si>
    <t>Investment Balance</t>
  </si>
  <si>
    <t>TEI</t>
  </si>
  <si>
    <t>TEI per Sq Ft</t>
  </si>
  <si>
    <t>Annualized Estimated NOI</t>
  </si>
  <si>
    <t>Percent Leased</t>
  </si>
  <si>
    <t>Prestabilized</t>
  </si>
  <si>
    <t>Properties under development</t>
  </si>
  <si>
    <t>Total consolidated development portfolio</t>
  </si>
  <si>
    <t>Total unconsolidated development portfolio</t>
  </si>
  <si>
    <t>Total Development Portfolio</t>
  </si>
  <si>
    <t>Prologis share of est. value creation (see Capital Deployment - Development Portfolio)</t>
  </si>
  <si>
    <t>Total Development Portfolio, including est. value creation</t>
  </si>
  <si>
    <t>Balance Sheet and Other Items</t>
  </si>
  <si>
    <t>As of June 30 , 2019</t>
  </si>
  <si>
    <t>Restricted cash</t>
  </si>
  <si>
    <t>Accounts receivable, prepaid assets and other tangible assets</t>
  </si>
  <si>
    <t>Gross book value of other real estate investments and assets held for sale</t>
  </si>
  <si>
    <t>Note receivable backed by real estate</t>
  </si>
  <si>
    <t>Value added operating properties</t>
  </si>
  <si>
    <t>Prologis receivable from unconsolidated co-investment ventures</t>
  </si>
  <si>
    <t>Investments in and advances to other unconsolidated joint ventures</t>
  </si>
  <si>
    <t xml:space="preserve">Total other assets </t>
  </si>
  <si>
    <t>Accounts payable and other current liabilities</t>
  </si>
  <si>
    <t>Deferred income taxes</t>
  </si>
  <si>
    <t>Value added tax and other tax liabilities</t>
  </si>
  <si>
    <t>Tenant security deposits</t>
  </si>
  <si>
    <t>Noncontrolling Interests and Unconsolidated</t>
  </si>
  <si>
    <t>Less: noncontrolling interests share of net tangible other assets</t>
  </si>
  <si>
    <t>Prologis share of unconsolidated net tangible other assets</t>
  </si>
  <si>
    <t>Less: noncontrolling interests share of value added operating properties</t>
  </si>
  <si>
    <t>Prologis share of unconsolidated value added operating properties</t>
  </si>
  <si>
    <t>Current book value of land</t>
  </si>
  <si>
    <t>Less: noncontrolling interests share of the current book value of land</t>
  </si>
  <si>
    <t>Prologis share of book value of land in unconsolidated co-investment ventures</t>
  </si>
  <si>
    <t>Total land portfolio</t>
  </si>
  <si>
    <t>Strategic Capital / Development Management</t>
  </si>
  <si>
    <t>Second Quarter</t>
  </si>
  <si>
    <t>Annualized</t>
  </si>
  <si>
    <t>Strategic Capital</t>
  </si>
  <si>
    <t>Third party share of asset management fees from consolidated and unconsolidated co-investment ventures (current quarter/annualized)</t>
  </si>
  <si>
    <t>Third party share of transactional fees from consolidated and unconsolidated co-investment ventures (current quarter/TTM)</t>
  </si>
  <si>
    <t>Strategic capital expenses for asset management and transactional fees (current quarter/TTM)</t>
  </si>
  <si>
    <t>Fee Related Earnings</t>
  </si>
  <si>
    <r>
      <t xml:space="preserve">Net Promote Income (current quarter/TTM) </t>
    </r>
    <r>
      <rPr>
        <b/>
        <vertAlign val="superscript"/>
        <sz val="9"/>
        <color rgb="FF46484B"/>
        <rFont val="Calibri"/>
        <family val="2"/>
      </rPr>
      <t>(A)</t>
    </r>
  </si>
  <si>
    <t>Net Promote Income (average 5 years)</t>
  </si>
  <si>
    <t>Development management revenue (current quarter/TTM)</t>
  </si>
  <si>
    <t>Debt (at par) and Preferred Stock</t>
  </si>
  <si>
    <t>As of June 30, 2019</t>
  </si>
  <si>
    <t>Consolidated debt</t>
  </si>
  <si>
    <t>Noncontrolling interests share of consolidated debt</t>
  </si>
  <si>
    <t>Prologis share of unconsolidated co-investment ventures debt</t>
  </si>
  <si>
    <t>Preferred stock</t>
  </si>
  <si>
    <t>Common Stock and Limited Operating Partnership Units</t>
  </si>
  <si>
    <t>Outstanding shares of common stock and limited operating partnership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</si>
</sst>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_(\ \ &quot;$&quot;* #,##0_)\ \ ;_(\ \ &quot;$&quot;* \(#,##0\)\ \ ;_(\ \ &quot;$&quot;* &quot;-&quot;_)\ \ ;_(@_)"/>
    <numFmt numFmtId="166" formatCode="_(\ \ * #,##0_)\ \ ;_(\ \ * \(#,##0\)\ \ ;_(\ \ * &quot;-&quot;_)\ \ ;_(@_)"/>
    <numFmt numFmtId="167" formatCode="_(* #,##0_);_(* \(#,##0\);_(* &quot;-&quot;??_);_(@_)"/>
    <numFmt numFmtId="168" formatCode="_(\ \ \ &quot;$&quot;* #,##0_)\ \ ;_(\ \ \ &quot;$&quot;* \(#,##0\)\ \ ;_(\ \ \ &quot;$&quot;* &quot;-&quot;_)\ \ ;_(@_)"/>
    <numFmt numFmtId="169" formatCode="_(\ \ \ &quot;$&quot;* #,##0.00_)\ \ ;_(\ \ \ &quot;$&quot;* \(#,##0.00\)\ \ ;_(\ \ \ &quot;$&quot;* &quot;-&quot;_)\ \ ;_(@_)"/>
    <numFmt numFmtId="170" formatCode="_(* #,##0.00000_);_(* \(#,##0.00000\);_(* &quot;-&quot;??_);_(@_)"/>
    <numFmt numFmtId="171" formatCode="_(* #,##0.0000_);_(* \(#,##0.0000\);_(* &quot;-&quot;??_);_(@_)"/>
    <numFmt numFmtId="172" formatCode="_(\ \ \ &quot;$&quot;* #,##0_)\ \ ;_(\ \ &quot;$&quot;* \(#,##0\)\ \ ;_(\ \ &quot;$&quot;* &quot;-&quot;_)\ \ ;_(@_)"/>
    <numFmt numFmtId="173" formatCode="&quot;$&quot;#,##0"/>
    <numFmt numFmtId="174" formatCode="0.00000%"/>
    <numFmt numFmtId="175" formatCode="_(* #,##0.0_);_(* \(#,##0.0\);_(* &quot;-&quot;??_);_(@_)"/>
    <numFmt numFmtId="176" formatCode="_(* #,##0.0_);_(* \(#,##0.0\);_(* &quot;-&quot;?_);_(@_)"/>
    <numFmt numFmtId="177" formatCode="0.0"/>
    <numFmt numFmtId="178" formatCode="0.000"/>
    <numFmt numFmtId="179" formatCode="_(* #,##0.0_);_(* \(#,##0.0\);_(* &quot;-&quot;_);_(@_)"/>
    <numFmt numFmtId="180" formatCode="0.000%"/>
    <numFmt numFmtId="181" formatCode="_(&quot;$&quot;* #,##0_);_(&quot;$&quot;* \(#,##0\);_(&quot;$&quot;* &quot;-&quot;??_);_(@_)"/>
    <numFmt numFmtId="182" formatCode="_(* #,##0_);_(* \(#,##0\);_(* &quot;-&quot;?_);_(@_)"/>
    <numFmt numFmtId="183" formatCode="_(* #,##0,_);_(* \(#,##0,\);_(* &quot;-&quot;_);_(@_)"/>
    <numFmt numFmtId="184" formatCode="_(&quot;$&quot;* #,##0.000_);_(&quot;$&quot;* \(#,##0.000\);_(&quot;$&quot;* &quot;-&quot;??_);_(@_)"/>
    <numFmt numFmtId="185" formatCode="0.0%"/>
    <numFmt numFmtId="186" formatCode="0_);\(0\)"/>
    <numFmt numFmtId="187" formatCode="##.0\%"/>
    <numFmt numFmtId="188" formatCode="0.0_%"/>
    <numFmt numFmtId="189" formatCode="0.0_);\(0.0\)"/>
    <numFmt numFmtId="190" formatCode="_(\ \ * #,##0_)\ \ ;_(\ \ * \(#,##0\)\ \ ;_(\ \ &quot;$&quot;* &quot;-&quot;_)\ \ ;_(@_)"/>
    <numFmt numFmtId="191" formatCode="_(\ &quot;$&quot;* #,##0_);_(\ &quot;$&quot;* \(#,##0\);_(\ &quot;$&quot;* &quot;-&quot;_);_(@_)"/>
    <numFmt numFmtId="192" formatCode="_(\ \ \ * #,##0_);_(\ \ \ * \(#,##0\);_(\ \ \ * &quot;-&quot;_);_(@_)"/>
    <numFmt numFmtId="193" formatCode="_(\ \ \ &quot;$&quot;* #,##0_);_(\ \ \ &quot;$&quot;* \(#,##0\);_(\ \ \ &quot;$&quot;* &quot;-&quot;_);_(@_)"/>
    <numFmt numFmtId="194" formatCode="_(\ &quot;$&quot;* #,##0_)\ \ ;_(\ \ &quot;$&quot;* \(#,##0\)\ \ ;_(\ \ &quot;$&quot;* &quot;-&quot;_)\ \ ;_(@_)"/>
    <numFmt numFmtId="195" formatCode="_(&quot;$&quot;* #,##0_)\ \ ;_(\ \ &quot;$&quot;* \(#,##0\)\ \ ;_(\ \ &quot;$&quot;* &quot;-&quot;_)\ \ ;_(@_)"/>
  </numFmts>
  <fonts count="66">
    <font>
      <sz val="10"/>
      <name val="Arial"/>
      <family val="2"/>
    </font>
    <font>
      <sz val="11"/>
      <color theme="1"/>
      <name val="Calibri"/>
      <family val="2"/>
      <scheme val="minor"/>
    </font>
    <font>
      <sz val="10"/>
      <name val="Arial"/>
      <family val="2"/>
    </font>
    <font>
      <sz val="9"/>
      <color rgb="FF58595B"/>
      <name val="Calibri"/>
      <family val="2"/>
    </font>
    <font>
      <sz val="9"/>
      <name val="Calibri"/>
      <family val="2"/>
    </font>
    <font>
      <sz val="9"/>
      <color rgb="FF46484B"/>
      <name val="Calibri"/>
      <family val="2"/>
    </font>
    <font>
      <i/>
      <sz val="9"/>
      <color rgb="FF58595B"/>
      <name val="Calibri"/>
      <family val="2"/>
    </font>
    <font>
      <b/>
      <sz val="9"/>
      <color rgb="FF46484B"/>
      <name val="Calibri"/>
      <family val="2"/>
    </font>
    <font>
      <sz val="9"/>
      <color theme="0"/>
      <name val="Calibri"/>
      <family val="2"/>
    </font>
    <font>
      <b/>
      <sz val="9"/>
      <color theme="0"/>
      <name val="Calibri"/>
      <family val="2"/>
    </font>
    <font>
      <b/>
      <sz val="9"/>
      <color rgb="FF58595B"/>
      <name val="Calibri"/>
      <family val="2"/>
    </font>
    <font>
      <sz val="12"/>
      <name val="Times New Roman"/>
      <family val="1"/>
    </font>
    <font>
      <sz val="11"/>
      <color indexed="8"/>
      <name val="Calibri"/>
      <family val="2"/>
    </font>
    <font>
      <sz val="9"/>
      <color indexed="8"/>
      <name val="Calibri"/>
      <family val="2"/>
    </font>
    <font>
      <b/>
      <sz val="9"/>
      <color indexed="8"/>
      <name val="Calibri"/>
      <family val="2"/>
    </font>
    <font>
      <sz val="9"/>
      <color theme="1"/>
      <name val="Calibri"/>
      <family val="2"/>
    </font>
    <font>
      <b/>
      <sz val="9"/>
      <name val="Calibri"/>
      <family val="2"/>
    </font>
    <font>
      <b/>
      <vertAlign val="superscript"/>
      <sz val="9"/>
      <color rgb="FF46484B"/>
      <name val="Calibri"/>
      <family val="2"/>
    </font>
    <font>
      <sz val="9"/>
      <color rgb="FFD9D9D9"/>
      <name val="Calibri"/>
      <family val="2"/>
    </font>
    <font>
      <b/>
      <sz val="9"/>
      <color rgb="FF008E5B"/>
      <name val="Calibri"/>
      <family val="2"/>
    </font>
    <font>
      <sz val="9"/>
      <color rgb="FF008E5B"/>
      <name val="Calibri"/>
      <family val="2"/>
    </font>
    <font>
      <b/>
      <sz val="9"/>
      <color rgb="FF5A5A5A"/>
      <name val="Calibri"/>
      <family val="2"/>
    </font>
    <font>
      <sz val="9"/>
      <color rgb="FF5A5A5A"/>
      <name val="Calibri"/>
      <family val="2"/>
    </font>
    <font>
      <sz val="9"/>
      <color theme="0" tint="-0.14999847407452621"/>
      <name val="Calibri"/>
      <family val="2"/>
    </font>
    <font>
      <b/>
      <sz val="9"/>
      <color rgb="FF008E5A"/>
      <name val="Calibri"/>
      <family val="2"/>
    </font>
    <font>
      <sz val="9"/>
      <color rgb="FF008E5A"/>
      <name val="Calibri"/>
      <family val="2"/>
    </font>
    <font>
      <sz val="9"/>
      <color theme="0" tint="-4.9989318521683403E-2"/>
      <name val="Calibri"/>
      <family val="2"/>
    </font>
    <font>
      <sz val="9"/>
      <name val="Segoe UI"/>
      <family val="2"/>
    </font>
    <font>
      <vertAlign val="superscript"/>
      <sz val="9"/>
      <color rgb="FF46484B"/>
      <name val="Calibri"/>
      <family val="2"/>
    </font>
    <font>
      <sz val="9"/>
      <color rgb="FFF2F2F2"/>
      <name val="Calibri"/>
      <family val="2"/>
    </font>
    <font>
      <sz val="9"/>
      <color rgb="FF46484B"/>
      <name val="Segoe UI"/>
      <family val="2"/>
    </font>
    <font>
      <sz val="9"/>
      <color theme="0"/>
      <name val="Segoe UI"/>
      <family val="2"/>
    </font>
    <font>
      <sz val="9"/>
      <color theme="0" tint="-4.9989318521683403E-2"/>
      <name val="Segoe UI"/>
      <family val="2"/>
    </font>
    <font>
      <sz val="8"/>
      <color theme="1"/>
      <name val="Calibri"/>
      <family val="2"/>
    </font>
    <font>
      <b/>
      <sz val="8"/>
      <name val="Calibri"/>
      <family val="2"/>
    </font>
    <font>
      <sz val="8"/>
      <name val="Calibri"/>
      <family val="2"/>
    </font>
    <font>
      <sz val="8"/>
      <color rgb="FF008E5A"/>
      <name val="Calibri"/>
      <family val="2"/>
    </font>
    <font>
      <sz val="8"/>
      <color theme="0"/>
      <name val="Calibri"/>
      <family val="2"/>
    </font>
    <font>
      <i/>
      <sz val="9"/>
      <color rgb="FF46484B"/>
      <name val="Calibri"/>
      <family val="2"/>
    </font>
    <font>
      <sz val="10"/>
      <name val="Geneva"/>
      <family val="2"/>
    </font>
    <font>
      <b/>
      <vertAlign val="superscript"/>
      <sz val="9"/>
      <color indexed="63"/>
      <name val="Calibri"/>
      <family val="2"/>
    </font>
    <font>
      <vertAlign val="superscript"/>
      <sz val="9"/>
      <color indexed="63"/>
      <name val="Calibri"/>
      <family val="2"/>
    </font>
    <font>
      <b/>
      <i/>
      <sz val="9"/>
      <color rgb="FF46484B"/>
      <name val="Calibri"/>
      <family val="2"/>
    </font>
    <font>
      <b/>
      <sz val="9"/>
      <color rgb="FF7F7F7F"/>
      <name val="Calibri"/>
      <family val="2"/>
    </font>
    <font>
      <b/>
      <vertAlign val="superscript"/>
      <sz val="8"/>
      <color indexed="63"/>
      <name val="Calibri"/>
      <family val="2"/>
    </font>
    <font>
      <b/>
      <sz val="9"/>
      <color theme="0" tint="-4.9989318521683403E-2"/>
      <name val="Calibri"/>
      <family val="2"/>
    </font>
    <font>
      <b/>
      <sz val="9"/>
      <color theme="0" tint="-0.14999847407452621"/>
      <name val="Calibri"/>
      <family val="2"/>
    </font>
    <font>
      <sz val="9"/>
      <color indexed="8"/>
      <name val="Calibri"/>
      <family val="2"/>
      <scheme val="minor"/>
    </font>
    <font>
      <b/>
      <sz val="9"/>
      <color rgb="FF7F7F7F"/>
      <name val="Calibri"/>
      <family val="2"/>
      <scheme val="minor"/>
    </font>
    <font>
      <sz val="9"/>
      <color rgb="FF46484B"/>
      <name val="Calibri"/>
      <family val="2"/>
      <scheme val="minor"/>
    </font>
    <font>
      <b/>
      <sz val="9"/>
      <color rgb="FF46484B"/>
      <name val="Calibri"/>
      <family val="2"/>
      <scheme val="minor"/>
    </font>
    <font>
      <b/>
      <sz val="9"/>
      <color indexed="8"/>
      <name val="Calibri"/>
      <family val="2"/>
      <scheme val="minor"/>
    </font>
    <font>
      <sz val="9"/>
      <color rgb="FF58595B"/>
      <name val="Calibri"/>
      <family val="2"/>
      <scheme val="minor"/>
    </font>
    <font>
      <i/>
      <sz val="9"/>
      <color rgb="FF58595B"/>
      <name val="Calibri"/>
      <family val="2"/>
      <scheme val="minor"/>
    </font>
    <font>
      <sz val="9"/>
      <color theme="0"/>
      <name val="Calibri"/>
      <family val="2"/>
      <scheme val="minor"/>
    </font>
    <font>
      <sz val="9"/>
      <name val="Calibri"/>
      <family val="2"/>
      <scheme val="minor"/>
    </font>
    <font>
      <b/>
      <sz val="9"/>
      <color rgb="FF008E5B"/>
      <name val="Calibri"/>
      <family val="2"/>
      <scheme val="minor"/>
    </font>
    <font>
      <b/>
      <sz val="9"/>
      <color theme="0"/>
      <name val="Calibri"/>
      <family val="2"/>
      <scheme val="minor"/>
    </font>
    <font>
      <b/>
      <sz val="9"/>
      <name val="Calibri"/>
      <family val="2"/>
      <scheme val="minor"/>
    </font>
    <font>
      <b/>
      <sz val="9"/>
      <color rgb="FF58595B"/>
      <name val="Calibri"/>
      <family val="2"/>
      <scheme val="minor"/>
    </font>
    <font>
      <b/>
      <sz val="9"/>
      <color theme="0" tint="-0.14999847407452621"/>
      <name val="Calibri"/>
      <family val="2"/>
      <scheme val="minor"/>
    </font>
    <font>
      <b/>
      <sz val="9"/>
      <color theme="0" tint="-4.9989318521683403E-2"/>
      <name val="Calibri"/>
      <family val="2"/>
      <scheme val="minor"/>
    </font>
    <font>
      <sz val="9"/>
      <color theme="0" tint="-4.9989318521683403E-2"/>
      <name val="Calibri"/>
      <family val="2"/>
      <scheme val="minor"/>
    </font>
    <font>
      <sz val="9"/>
      <color theme="0" tint="-0.14999847407452621"/>
      <name val="Calibri"/>
      <family val="2"/>
      <scheme val="minor"/>
    </font>
    <font>
      <b/>
      <u/>
      <sz val="9"/>
      <color rgb="FF46484B"/>
      <name val="Calibri"/>
      <family val="2"/>
    </font>
    <font>
      <b/>
      <u/>
      <sz val="9"/>
      <color rgb="FF58595B"/>
      <name val="Calibri"/>
      <family val="2"/>
    </font>
  </fonts>
  <fills count="11">
    <fill>
      <patternFill patternType="none"/>
    </fill>
    <fill>
      <patternFill patternType="gray125"/>
    </fill>
    <fill>
      <patternFill patternType="solid">
        <fgColor rgb="FFDBDFE2"/>
        <bgColor indexed="64"/>
      </patternFill>
    </fill>
    <fill>
      <patternFill patternType="solid">
        <fgColor rgb="FFEFEFEF"/>
        <bgColor indexed="64"/>
      </patternFill>
    </fill>
    <fill>
      <patternFill patternType="solid">
        <fgColor rgb="FFF2F2F2"/>
        <bgColor indexed="64"/>
      </patternFill>
    </fill>
    <fill>
      <patternFill patternType="solid">
        <fgColor theme="0"/>
        <bgColor indexed="64"/>
      </patternFill>
    </fill>
    <fill>
      <patternFill patternType="solid">
        <fgColor rgb="FF008E5B"/>
        <bgColor indexed="64"/>
      </patternFill>
    </fill>
    <fill>
      <patternFill patternType="solid">
        <fgColor theme="0" tint="-4.9989318521683403E-2"/>
        <bgColor indexed="64"/>
      </patternFill>
    </fill>
    <fill>
      <patternFill patternType="solid">
        <fgColor rgb="FFD8D8D8"/>
        <bgColor indexed="64"/>
      </patternFill>
    </fill>
    <fill>
      <patternFill patternType="solid">
        <fgColor rgb="FFD9D9D9"/>
        <bgColor indexed="64"/>
      </patternFill>
    </fill>
    <fill>
      <patternFill patternType="solid">
        <fgColor rgb="FFFFFFFF"/>
        <bgColor indexed="64"/>
      </patternFill>
    </fill>
  </fills>
  <borders count="59">
    <border>
      <left/>
      <right/>
      <top/>
      <bottom/>
      <diagonal/>
    </border>
    <border>
      <left style="medium">
        <color theme="0"/>
      </left>
      <right/>
      <top/>
      <bottom style="thin">
        <color rgb="FF7F7F7F"/>
      </bottom>
      <diagonal/>
    </border>
    <border>
      <left/>
      <right/>
      <top/>
      <bottom style="thin">
        <color rgb="FF7F7F7F"/>
      </bottom>
      <diagonal/>
    </border>
    <border>
      <left style="medium">
        <color theme="0"/>
      </left>
      <right/>
      <top/>
      <bottom/>
      <diagonal/>
    </border>
    <border>
      <left/>
      <right/>
      <top style="thin">
        <color rgb="FF7F7F7F"/>
      </top>
      <bottom/>
      <diagonal/>
    </border>
    <border>
      <left style="medium">
        <color theme="0"/>
      </left>
      <right/>
      <top/>
      <bottom style="thin">
        <color rgb="FF008E5B"/>
      </bottom>
      <diagonal/>
    </border>
    <border>
      <left/>
      <right/>
      <top/>
      <bottom style="thin">
        <color rgb="FF008E5B"/>
      </bottom>
      <diagonal/>
    </border>
    <border>
      <left/>
      <right/>
      <top style="thin">
        <color rgb="FF7F7F7F"/>
      </top>
      <bottom style="thin">
        <color rgb="FF7F7F7F"/>
      </bottom>
      <diagonal/>
    </border>
    <border>
      <left/>
      <right/>
      <top style="thin">
        <color rgb="FFA6A6A6"/>
      </top>
      <bottom/>
      <diagonal/>
    </border>
    <border>
      <left/>
      <right/>
      <top style="thin">
        <color rgb="FFA6A6A6"/>
      </top>
      <bottom style="thin">
        <color rgb="FFA6A6A6"/>
      </bottom>
      <diagonal/>
    </border>
    <border>
      <left/>
      <right/>
      <top/>
      <bottom style="thin">
        <color rgb="FFA6A6A6"/>
      </bottom>
      <diagonal/>
    </border>
    <border>
      <left/>
      <right/>
      <top/>
      <bottom style="thin">
        <color rgb="FFA7A9AB"/>
      </bottom>
      <diagonal/>
    </border>
    <border>
      <left/>
      <right/>
      <top style="thin">
        <color rgb="FFA7A9AB"/>
      </top>
      <bottom style="thin">
        <color rgb="FFA7A9AB"/>
      </bottom>
      <diagonal/>
    </border>
    <border>
      <left style="medium">
        <color theme="0"/>
      </left>
      <right/>
      <top/>
      <bottom style="thin">
        <color theme="0" tint="-0.499984740745262"/>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bottom style="thin">
        <color rgb="FFD9D9D9"/>
      </bottom>
      <diagonal/>
    </border>
    <border>
      <left/>
      <right/>
      <top style="thin">
        <color rgb="FFD9D9D9"/>
      </top>
      <bottom style="thin">
        <color rgb="FFD9D9D9"/>
      </bottom>
      <diagonal/>
    </border>
    <border>
      <left/>
      <right/>
      <top style="thin">
        <color rgb="FFD9D9D9"/>
      </top>
      <bottom/>
      <diagonal/>
    </border>
    <border>
      <left style="thin">
        <color rgb="FF008E5B"/>
      </left>
      <right/>
      <top style="thin">
        <color rgb="FF008E5B"/>
      </top>
      <bottom style="thin">
        <color rgb="FF008E5B"/>
      </bottom>
      <diagonal/>
    </border>
    <border>
      <left/>
      <right/>
      <top style="thin">
        <color rgb="FF008E5B"/>
      </top>
      <bottom style="thin">
        <color rgb="FF008E5B"/>
      </bottom>
      <diagonal/>
    </border>
    <border>
      <left/>
      <right style="thin">
        <color rgb="FF008E5B"/>
      </right>
      <top style="thin">
        <color rgb="FF008E5B"/>
      </top>
      <bottom style="thin">
        <color rgb="FF008E5B"/>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medium">
        <color theme="0"/>
      </left>
      <right/>
      <top style="thin">
        <color rgb="FF7F7F7F"/>
      </top>
      <bottom style="thin">
        <color rgb="FFD9D9D9"/>
      </bottom>
      <diagonal/>
    </border>
    <border>
      <left/>
      <right/>
      <top style="thin">
        <color rgb="FF7F7F7F"/>
      </top>
      <bottom style="thin">
        <color rgb="FFD9D9D9"/>
      </bottom>
      <diagonal/>
    </border>
    <border>
      <left style="medium">
        <color theme="0"/>
      </left>
      <right/>
      <top style="thin">
        <color rgb="FF7F7F7F"/>
      </top>
      <bottom/>
      <diagonal/>
    </border>
    <border>
      <left style="medium">
        <color theme="0"/>
      </left>
      <right/>
      <top/>
      <bottom style="thin">
        <color theme="0" tint="-0.249977111117893"/>
      </bottom>
      <diagonal/>
    </border>
    <border>
      <left style="medium">
        <color theme="0"/>
      </left>
      <right/>
      <top style="thin">
        <color theme="0" tint="-0.249977111117893"/>
      </top>
      <bottom/>
      <diagonal/>
    </border>
    <border>
      <left style="medium">
        <color theme="0"/>
      </left>
      <right/>
      <top/>
      <bottom style="thin">
        <color rgb="FFD9D9D9"/>
      </bottom>
      <diagonal/>
    </border>
    <border>
      <left style="medium">
        <color theme="0"/>
      </left>
      <right/>
      <top style="thin">
        <color rgb="FFD9D9D9"/>
      </top>
      <bottom/>
      <diagonal/>
    </border>
    <border>
      <left/>
      <right/>
      <top/>
      <bottom style="dashDot">
        <color theme="0" tint="-0.249977111117893"/>
      </bottom>
      <diagonal/>
    </border>
    <border>
      <left/>
      <right style="medium">
        <color theme="0"/>
      </right>
      <top/>
      <bottom/>
      <diagonal/>
    </border>
    <border>
      <left style="medium">
        <color theme="0"/>
      </left>
      <right/>
      <top/>
      <bottom style="thin">
        <color rgb="FFA7A9AB"/>
      </bottom>
      <diagonal/>
    </border>
    <border>
      <left/>
      <right style="medium">
        <color theme="0"/>
      </right>
      <top/>
      <bottom style="thin">
        <color rgb="FF7F7F7F"/>
      </bottom>
      <diagonal/>
    </border>
    <border>
      <left/>
      <right style="medium">
        <color theme="0"/>
      </right>
      <top style="thin">
        <color rgb="FFA7A9AB"/>
      </top>
      <bottom style="thin">
        <color rgb="FFA7A9AB"/>
      </bottom>
      <diagonal/>
    </border>
    <border>
      <left/>
      <right/>
      <top/>
      <bottom style="thin">
        <color rgb="FFD8D8D8"/>
      </bottom>
      <diagonal/>
    </border>
    <border>
      <left/>
      <right style="medium">
        <color theme="0"/>
      </right>
      <top/>
      <bottom style="thin">
        <color rgb="FFD8D8D8"/>
      </bottom>
      <diagonal/>
    </border>
    <border>
      <left style="medium">
        <color theme="0"/>
      </left>
      <right/>
      <top style="thin">
        <color rgb="FFA7A9AB"/>
      </top>
      <bottom style="thin">
        <color rgb="FFA7A9AB"/>
      </bottom>
      <diagonal/>
    </border>
    <border>
      <left/>
      <right style="medium">
        <color theme="0"/>
      </right>
      <top style="thin">
        <color rgb="FFD9D9D9"/>
      </top>
      <bottom style="thin">
        <color rgb="FFD9D9D9"/>
      </bottom>
      <diagonal/>
    </border>
    <border>
      <left style="medium">
        <color theme="0"/>
      </left>
      <right/>
      <top style="thin">
        <color rgb="FFD9D9D9"/>
      </top>
      <bottom style="thin">
        <color rgb="FFD9D9D9"/>
      </bottom>
      <diagonal/>
    </border>
    <border>
      <left/>
      <right/>
      <top style="thin">
        <color rgb="FFD9D9D9"/>
      </top>
      <bottom style="thin">
        <color rgb="FF008E5B"/>
      </bottom>
      <diagonal/>
    </border>
    <border>
      <left/>
      <right style="medium">
        <color theme="0"/>
      </right>
      <top style="thin">
        <color rgb="FF008E5B"/>
      </top>
      <bottom style="thin">
        <color rgb="FF008E5B"/>
      </bottom>
      <diagonal/>
    </border>
    <border>
      <left style="medium">
        <color theme="0"/>
      </left>
      <right/>
      <top style="thin">
        <color rgb="FF008E5B"/>
      </top>
      <bottom style="thin">
        <color rgb="FF008E5B"/>
      </bottom>
      <diagonal/>
    </border>
    <border>
      <left/>
      <right/>
      <top style="thin">
        <color theme="0" tint="-0.499984740745262"/>
      </top>
      <bottom/>
      <diagonal/>
    </border>
    <border>
      <left/>
      <right/>
      <top/>
      <bottom style="thin">
        <color rgb="FFDBDFE2"/>
      </bottom>
      <diagonal/>
    </border>
    <border>
      <left/>
      <right/>
      <top style="thin">
        <color rgb="FFDBDFE2"/>
      </top>
      <bottom style="thin">
        <color rgb="FFDBDFE2"/>
      </bottom>
      <diagonal/>
    </border>
    <border>
      <left/>
      <right/>
      <top style="thin">
        <color rgb="FFDBDFE2"/>
      </top>
      <bottom/>
      <diagonal/>
    </border>
    <border>
      <left/>
      <right/>
      <top style="thin">
        <color rgb="FFD9D9D9"/>
      </top>
      <bottom style="thin">
        <color theme="0" tint="-0.499984740745262"/>
      </bottom>
      <diagonal/>
    </border>
    <border>
      <left/>
      <right/>
      <top style="thin">
        <color rgb="FFDBDFE2"/>
      </top>
      <bottom style="thin">
        <color theme="0" tint="-0.499984740745262"/>
      </bottom>
      <diagonal/>
    </border>
    <border>
      <left/>
      <right/>
      <top style="thin">
        <color rgb="FFA7A9AB"/>
      </top>
      <bottom/>
      <diagonal/>
    </border>
    <border>
      <left/>
      <right style="medium">
        <color theme="0"/>
      </right>
      <top/>
      <bottom style="thin">
        <color rgb="FFA7A9AB"/>
      </bottom>
      <diagonal/>
    </border>
    <border>
      <left/>
      <right/>
      <top style="thin">
        <color rgb="FF46484B"/>
      </top>
      <bottom/>
      <diagonal/>
    </border>
    <border>
      <left style="medium">
        <color theme="0"/>
      </left>
      <right/>
      <top style="thin">
        <color rgb="FF7F7F7F"/>
      </top>
      <bottom style="thin">
        <color rgb="FFDBDFE2"/>
      </bottom>
      <diagonal/>
    </border>
    <border>
      <left/>
      <right/>
      <top style="thin">
        <color rgb="FF7F7F7F"/>
      </top>
      <bottom style="thin">
        <color rgb="FFDBDFE2"/>
      </bottom>
      <diagonal/>
    </border>
    <border>
      <left style="medium">
        <color theme="0"/>
      </left>
      <right/>
      <top style="thin">
        <color rgb="FF7F7F7F"/>
      </top>
      <bottom style="thin">
        <color rgb="FF7F7F7F"/>
      </bottom>
      <diagonal/>
    </border>
    <border>
      <left style="medium">
        <color theme="0"/>
      </left>
      <right/>
      <top style="thin">
        <color rgb="FF00A68D"/>
      </top>
      <bottom style="thin">
        <color rgb="FF00A68D"/>
      </bottom>
      <diagonal/>
    </border>
    <border>
      <left/>
      <right/>
      <top/>
      <bottom style="thin">
        <color rgb="FF00A68D"/>
      </bottom>
      <diagonal/>
    </border>
  </borders>
  <cellStyleXfs count="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1" fillId="0" borderId="0"/>
    <xf numFmtId="0" fontId="12" fillId="0" borderId="0"/>
    <xf numFmtId="43" fontId="12" fillId="0" borderId="0" applyFont="0" applyFill="0" applyBorder="0" applyAlignment="0" applyProtection="0"/>
    <xf numFmtId="0" fontId="12" fillId="0" borderId="0"/>
    <xf numFmtId="0" fontId="1" fillId="0" borderId="0"/>
    <xf numFmtId="0" fontId="12" fillId="0" borderId="0"/>
    <xf numFmtId="43" fontId="1"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43" fontId="12"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0" fontId="2" fillId="0" borderId="0"/>
    <xf numFmtId="0" fontId="2" fillId="0" borderId="0"/>
    <xf numFmtId="0" fontId="39" fillId="0" borderId="0"/>
    <xf numFmtId="0" fontId="11" fillId="0" borderId="0"/>
    <xf numFmtId="43" fontId="12" fillId="0" borderId="0" applyFont="0" applyFill="0" applyBorder="0" applyAlignment="0" applyProtection="0"/>
    <xf numFmtId="44" fontId="12" fillId="0" borderId="0" applyFont="0" applyFill="0" applyBorder="0" applyAlignment="0" applyProtection="0"/>
    <xf numFmtId="0" fontId="2" fillId="0" borderId="0"/>
    <xf numFmtId="0" fontId="11" fillId="0" borderId="0"/>
    <xf numFmtId="43" fontId="2" fillId="0" borderId="0" applyFont="0" applyFill="0" applyBorder="0" applyAlignment="0" applyProtection="0"/>
    <xf numFmtId="0" fontId="39" fillId="0" borderId="0"/>
    <xf numFmtId="0" fontId="11" fillId="0" borderId="0"/>
  </cellStyleXfs>
  <cellXfs count="1665">
    <xf numFmtId="0" fontId="0" fillId="0" borderId="0" xfId="0"/>
    <xf numFmtId="0" fontId="3" fillId="0" borderId="0" xfId="0" applyFont="1"/>
    <xf numFmtId="0" fontId="4" fillId="0" borderId="0" xfId="0" applyFont="1"/>
    <xf numFmtId="0" fontId="3" fillId="0" borderId="0" xfId="0" applyFont="1" applyAlignment="1">
      <alignment vertical="center"/>
    </xf>
    <xf numFmtId="0" fontId="5" fillId="0" borderId="1" xfId="0" applyFont="1" applyBorder="1"/>
    <xf numFmtId="0" fontId="6" fillId="0" borderId="2" xfId="0" applyFont="1" applyBorder="1" applyAlignment="1">
      <alignment vertical="center"/>
    </xf>
    <xf numFmtId="164" fontId="7" fillId="2" borderId="2" xfId="0" applyNumberFormat="1" applyFont="1" applyFill="1" applyBorder="1" applyAlignment="1">
      <alignment horizontal="right" wrapText="1"/>
    </xf>
    <xf numFmtId="164" fontId="7" fillId="0" borderId="0" xfId="0" quotePrefix="1" applyNumberFormat="1" applyFont="1" applyAlignment="1">
      <alignment horizontal="right" wrapText="1"/>
    </xf>
    <xf numFmtId="164" fontId="7" fillId="3" borderId="2" xfId="0" applyNumberFormat="1" applyFont="1" applyFill="1" applyBorder="1" applyAlignment="1">
      <alignment horizontal="right" wrapText="1"/>
    </xf>
    <xf numFmtId="164" fontId="7" fillId="0" borderId="0" xfId="0" applyNumberFormat="1" applyFont="1" applyAlignment="1">
      <alignment horizontal="right" wrapText="1"/>
    </xf>
    <xf numFmtId="0" fontId="4" fillId="0" borderId="0" xfId="0" applyFont="1" applyAlignment="1">
      <alignment vertical="center"/>
    </xf>
    <xf numFmtId="0" fontId="3" fillId="4" borderId="0" xfId="0" applyFont="1" applyFill="1" applyAlignment="1">
      <alignment horizontal="right" vertical="center"/>
    </xf>
    <xf numFmtId="0" fontId="3" fillId="0" borderId="0" xfId="0" applyFont="1" applyAlignment="1">
      <alignment horizontal="right" vertical="center"/>
    </xf>
    <xf numFmtId="0" fontId="5" fillId="0" borderId="0" xfId="0" applyFont="1" applyAlignment="1">
      <alignment horizontal="right" vertical="center"/>
    </xf>
    <xf numFmtId="0" fontId="5" fillId="4" borderId="0" xfId="0" applyFont="1" applyFill="1" applyAlignment="1">
      <alignment horizontal="right" vertical="center"/>
    </xf>
    <xf numFmtId="0" fontId="5" fillId="0" borderId="3" xfId="0" applyFont="1" applyBorder="1" applyAlignment="1">
      <alignment vertical="center"/>
    </xf>
    <xf numFmtId="165" fontId="8" fillId="4" borderId="0" xfId="0" applyNumberFormat="1" applyFont="1" applyFill="1" applyAlignment="1">
      <alignment horizontal="right" vertical="center" wrapText="1"/>
    </xf>
    <xf numFmtId="165" fontId="8" fillId="0" borderId="0" xfId="0" applyNumberFormat="1" applyFont="1" applyAlignment="1">
      <alignment horizontal="right" vertical="center"/>
    </xf>
    <xf numFmtId="165" fontId="5" fillId="0" borderId="0" xfId="0" applyNumberFormat="1" applyFont="1" applyAlignment="1">
      <alignment horizontal="right" vertical="center" wrapText="1"/>
    </xf>
    <xf numFmtId="165" fontId="5" fillId="0" borderId="0" xfId="0" applyNumberFormat="1" applyFont="1" applyAlignment="1">
      <alignment horizontal="right" vertical="center"/>
    </xf>
    <xf numFmtId="165" fontId="5" fillId="4" borderId="0" xfId="0" applyNumberFormat="1" applyFont="1" applyFill="1" applyAlignment="1">
      <alignment horizontal="right" vertical="center" wrapText="1"/>
    </xf>
    <xf numFmtId="0" fontId="5" fillId="0" borderId="0" xfId="0" applyFont="1" applyAlignment="1">
      <alignment vertical="center"/>
    </xf>
    <xf numFmtId="165" fontId="5" fillId="4" borderId="0" xfId="2" applyNumberFormat="1" applyFont="1" applyFill="1" applyAlignment="1">
      <alignment horizontal="right" vertical="center" wrapText="1"/>
    </xf>
    <xf numFmtId="165" fontId="5" fillId="5" borderId="0" xfId="2" applyNumberFormat="1" applyFont="1" applyFill="1" applyAlignment="1">
      <alignment horizontal="right" vertical="center" wrapText="1"/>
    </xf>
    <xf numFmtId="166" fontId="5" fillId="4" borderId="0" xfId="2" applyNumberFormat="1" applyFont="1" applyFill="1" applyAlignment="1">
      <alignment horizontal="right" vertical="center" wrapText="1"/>
    </xf>
    <xf numFmtId="166" fontId="9" fillId="0" borderId="0" xfId="0" applyNumberFormat="1" applyFont="1" applyAlignment="1">
      <alignment horizontal="right" vertical="center"/>
    </xf>
    <xf numFmtId="166" fontId="5" fillId="0" borderId="0" xfId="2" applyNumberFormat="1" applyFont="1" applyAlignment="1">
      <alignment horizontal="right" vertical="center" wrapText="1"/>
    </xf>
    <xf numFmtId="166" fontId="7" fillId="0" borderId="0" xfId="0" applyNumberFormat="1" applyFont="1" applyAlignment="1">
      <alignment horizontal="right" vertical="center"/>
    </xf>
    <xf numFmtId="166" fontId="9" fillId="0" borderId="0" xfId="1" applyNumberFormat="1" applyFont="1" applyAlignment="1">
      <alignment horizontal="right" vertical="center"/>
    </xf>
    <xf numFmtId="166" fontId="7" fillId="0" borderId="0" xfId="1" applyNumberFormat="1" applyFont="1" applyAlignment="1">
      <alignment horizontal="right" vertical="center"/>
    </xf>
    <xf numFmtId="166" fontId="5" fillId="4" borderId="2" xfId="2" applyNumberFormat="1" applyFont="1" applyFill="1" applyBorder="1" applyAlignment="1">
      <alignment horizontal="right" vertical="center" wrapText="1"/>
    </xf>
    <xf numFmtId="166" fontId="8" fillId="0" borderId="0" xfId="0" applyNumberFormat="1" applyFont="1" applyAlignment="1">
      <alignment horizontal="right" vertical="center"/>
    </xf>
    <xf numFmtId="166" fontId="5" fillId="0" borderId="2" xfId="2" applyNumberFormat="1" applyFont="1" applyBorder="1" applyAlignment="1">
      <alignment horizontal="right" vertical="center" wrapText="1"/>
    </xf>
    <xf numFmtId="166" fontId="5" fillId="0" borderId="0" xfId="0" applyNumberFormat="1" applyFont="1" applyAlignment="1">
      <alignment horizontal="right" vertical="center"/>
    </xf>
    <xf numFmtId="166" fontId="5" fillId="4" borderId="0" xfId="0" applyNumberFormat="1" applyFont="1" applyFill="1" applyAlignment="1">
      <alignment horizontal="right" vertical="center" wrapText="1"/>
    </xf>
    <xf numFmtId="166" fontId="5" fillId="0" borderId="0" xfId="0" applyNumberFormat="1" applyFont="1" applyAlignment="1">
      <alignment horizontal="right" vertical="center" wrapText="1"/>
    </xf>
    <xf numFmtId="166" fontId="5" fillId="4" borderId="4" xfId="0" applyNumberFormat="1" applyFont="1" applyFill="1" applyBorder="1" applyAlignment="1">
      <alignment horizontal="right" vertical="center" wrapText="1"/>
    </xf>
    <xf numFmtId="0" fontId="9" fillId="6" borderId="5" xfId="0" applyFont="1" applyFill="1" applyBorder="1" applyAlignment="1">
      <alignment vertical="center"/>
    </xf>
    <xf numFmtId="0" fontId="9" fillId="6" borderId="6" xfId="0" applyFont="1" applyFill="1" applyBorder="1" applyAlignment="1">
      <alignment vertical="center"/>
    </xf>
    <xf numFmtId="165" fontId="9" fillId="6" borderId="6" xfId="2" applyNumberFormat="1" applyFont="1" applyFill="1" applyBorder="1" applyAlignment="1">
      <alignment horizontal="right" vertical="center" wrapText="1"/>
    </xf>
    <xf numFmtId="165" fontId="9" fillId="6" borderId="6" xfId="0" applyNumberFormat="1" applyFont="1" applyFill="1" applyBorder="1" applyAlignment="1">
      <alignment horizontal="right" vertical="center"/>
    </xf>
    <xf numFmtId="165" fontId="9" fillId="6" borderId="6" xfId="2" applyNumberFormat="1" applyFont="1" applyFill="1" applyBorder="1" applyAlignment="1">
      <alignment horizontal="right" vertical="center"/>
    </xf>
    <xf numFmtId="165" fontId="8" fillId="0" borderId="0" xfId="0" applyNumberFormat="1" applyFont="1" applyAlignment="1">
      <alignment horizontal="right" vertical="center" wrapText="1"/>
    </xf>
    <xf numFmtId="165" fontId="5" fillId="0" borderId="0" xfId="2" applyNumberFormat="1" applyFont="1" applyAlignment="1">
      <alignment horizontal="right" vertical="center" wrapText="1"/>
    </xf>
    <xf numFmtId="167" fontId="5" fillId="0" borderId="0" xfId="1" applyNumberFormat="1" applyFont="1" applyAlignment="1">
      <alignment horizontal="right" vertical="center" wrapText="1"/>
    </xf>
    <xf numFmtId="166" fontId="5" fillId="4" borderId="7" xfId="0" applyNumberFormat="1" applyFont="1" applyFill="1" applyBorder="1" applyAlignment="1">
      <alignment horizontal="right" vertical="center" wrapText="1"/>
    </xf>
    <xf numFmtId="166" fontId="5" fillId="0" borderId="2" xfId="0" applyNumberFormat="1" applyFont="1" applyBorder="1" applyAlignment="1">
      <alignment horizontal="right" vertical="center" wrapText="1"/>
    </xf>
    <xf numFmtId="165" fontId="9" fillId="0" borderId="0" xfId="0" applyNumberFormat="1" applyFont="1" applyAlignment="1">
      <alignment horizontal="right" vertical="center"/>
    </xf>
    <xf numFmtId="165" fontId="7" fillId="0" borderId="0" xfId="0" applyNumberFormat="1" applyFont="1" applyAlignment="1">
      <alignment horizontal="right" vertical="center"/>
    </xf>
    <xf numFmtId="0" fontId="9" fillId="6" borderId="3" xfId="0" applyFont="1" applyFill="1" applyBorder="1" applyAlignment="1">
      <alignment vertical="center"/>
    </xf>
    <xf numFmtId="0" fontId="8" fillId="6" borderId="0" xfId="0" applyFont="1" applyFill="1" applyAlignment="1">
      <alignment vertical="center" wrapText="1"/>
    </xf>
    <xf numFmtId="0" fontId="9" fillId="6" borderId="0" xfId="0" applyFont="1" applyFill="1" applyAlignment="1">
      <alignment vertical="center"/>
    </xf>
    <xf numFmtId="165" fontId="9" fillId="6" borderId="0" xfId="2" applyNumberFormat="1" applyFont="1" applyFill="1" applyAlignment="1">
      <alignment horizontal="right" vertical="center" wrapText="1"/>
    </xf>
    <xf numFmtId="165" fontId="9" fillId="6" borderId="0" xfId="0" applyNumberFormat="1" applyFont="1" applyFill="1" applyAlignment="1">
      <alignment horizontal="right" vertical="center"/>
    </xf>
    <xf numFmtId="165" fontId="9" fillId="6" borderId="0" xfId="2" applyNumberFormat="1" applyFont="1" applyFill="1" applyAlignment="1">
      <alignment horizontal="right" vertical="center"/>
    </xf>
    <xf numFmtId="42" fontId="10" fillId="0" borderId="0" xfId="2" applyNumberFormat="1" applyFont="1" applyAlignment="1">
      <alignment horizontal="right" vertical="center"/>
    </xf>
    <xf numFmtId="0" fontId="10" fillId="0" borderId="3" xfId="0" applyFont="1" applyBorder="1" applyAlignment="1">
      <alignment vertical="center"/>
    </xf>
    <xf numFmtId="0" fontId="3" fillId="0" borderId="0" xfId="0" applyFont="1" applyAlignment="1">
      <alignment vertical="center" wrapText="1"/>
    </xf>
    <xf numFmtId="0" fontId="10" fillId="0" borderId="0" xfId="0" applyFont="1" applyAlignment="1">
      <alignment vertical="center"/>
    </xf>
    <xf numFmtId="37" fontId="10" fillId="0" borderId="0" xfId="2" applyNumberFormat="1" applyFont="1" applyAlignment="1">
      <alignment horizontal="right" vertical="center"/>
    </xf>
    <xf numFmtId="167" fontId="4" fillId="0" borderId="0" xfId="1" applyNumberFormat="1" applyFont="1"/>
    <xf numFmtId="0" fontId="3" fillId="0" borderId="0" xfId="4" applyFont="1"/>
    <xf numFmtId="0" fontId="7" fillId="0" borderId="0" xfId="4" applyFont="1" applyAlignment="1">
      <alignment horizontal="right"/>
    </xf>
    <xf numFmtId="0" fontId="10" fillId="0" borderId="0" xfId="4" applyFont="1" applyAlignment="1">
      <alignment vertical="top"/>
    </xf>
    <xf numFmtId="0" fontId="4" fillId="0" borderId="0" xfId="0" applyFont="1" applyAlignment="1">
      <alignment vertical="top"/>
    </xf>
    <xf numFmtId="15" fontId="7" fillId="0" borderId="0" xfId="4" applyNumberFormat="1" applyFont="1" applyAlignment="1">
      <alignment horizontal="right"/>
    </xf>
    <xf numFmtId="0" fontId="3" fillId="0" borderId="0" xfId="0" applyFont="1" applyAlignment="1">
      <alignment vertical="top"/>
    </xf>
    <xf numFmtId="167" fontId="4" fillId="0" borderId="0" xfId="1" applyNumberFormat="1" applyFont="1" applyAlignment="1">
      <alignment vertical="top"/>
    </xf>
    <xf numFmtId="0" fontId="10" fillId="0" borderId="0" xfId="4" applyFont="1" applyAlignment="1">
      <alignment vertical="center"/>
    </xf>
    <xf numFmtId="0" fontId="3" fillId="0" borderId="1" xfId="4" applyFont="1" applyBorder="1" applyAlignment="1">
      <alignment vertical="top"/>
    </xf>
    <xf numFmtId="0" fontId="10" fillId="0" borderId="2" xfId="4" applyFont="1" applyBorder="1" applyAlignment="1">
      <alignment vertical="top"/>
    </xf>
    <xf numFmtId="1" fontId="7" fillId="2" borderId="0" xfId="4" applyNumberFormat="1" applyFont="1" applyFill="1" applyAlignment="1">
      <alignment horizontal="right"/>
    </xf>
    <xf numFmtId="1" fontId="7" fillId="3" borderId="0" xfId="4" applyNumberFormat="1" applyFont="1" applyFill="1" applyAlignment="1">
      <alignment horizontal="right"/>
    </xf>
    <xf numFmtId="1" fontId="7" fillId="0" borderId="0" xfId="4" applyNumberFormat="1" applyFont="1" applyAlignment="1">
      <alignment horizontal="right"/>
    </xf>
    <xf numFmtId="0" fontId="3" fillId="0" borderId="0" xfId="4" applyFont="1" applyAlignment="1">
      <alignment vertical="center"/>
    </xf>
    <xf numFmtId="165" fontId="5" fillId="3" borderId="4" xfId="4" applyNumberFormat="1" applyFont="1" applyFill="1" applyBorder="1" applyAlignment="1">
      <alignment horizontal="right" vertical="center"/>
    </xf>
    <xf numFmtId="165" fontId="5" fillId="0" borderId="4" xfId="4" applyNumberFormat="1" applyFont="1" applyBorder="1" applyAlignment="1">
      <alignment horizontal="right" vertical="center"/>
    </xf>
    <xf numFmtId="0" fontId="3" fillId="0" borderId="0" xfId="4" applyFont="1" applyAlignment="1">
      <alignment horizontal="right" vertical="center"/>
    </xf>
    <xf numFmtId="165" fontId="3" fillId="0" borderId="4" xfId="4" applyNumberFormat="1" applyFont="1" applyBorder="1" applyAlignment="1">
      <alignment horizontal="right" vertical="center"/>
    </xf>
    <xf numFmtId="0" fontId="7" fillId="0" borderId="3" xfId="4" applyFont="1" applyBorder="1" applyAlignment="1">
      <alignment vertical="center"/>
    </xf>
    <xf numFmtId="168" fontId="5" fillId="3" borderId="0" xfId="1" applyNumberFormat="1" applyFont="1" applyFill="1" applyAlignment="1">
      <alignment horizontal="right" vertical="center" wrapText="1"/>
    </xf>
    <xf numFmtId="168" fontId="5" fillId="0" borderId="0" xfId="1" applyNumberFormat="1" applyFont="1" applyAlignment="1">
      <alignment horizontal="right" vertical="center" wrapText="1"/>
    </xf>
    <xf numFmtId="167" fontId="8" fillId="0" borderId="0" xfId="1" applyNumberFormat="1" applyFont="1" applyAlignment="1">
      <alignment horizontal="right" vertical="center"/>
    </xf>
    <xf numFmtId="166" fontId="5" fillId="3" borderId="0" xfId="1" applyNumberFormat="1" applyFont="1" applyFill="1" applyAlignment="1">
      <alignment horizontal="right" vertical="center" wrapText="1"/>
    </xf>
    <xf numFmtId="166" fontId="5" fillId="0" borderId="0" xfId="1" applyNumberFormat="1" applyFont="1" applyAlignment="1">
      <alignment horizontal="right" vertical="center" wrapText="1"/>
    </xf>
    <xf numFmtId="166" fontId="5" fillId="3" borderId="0" xfId="1" applyNumberFormat="1" applyFont="1" applyFill="1" applyBorder="1" applyAlignment="1">
      <alignment horizontal="right" vertical="center" wrapText="1"/>
    </xf>
    <xf numFmtId="166" fontId="5" fillId="0" borderId="0" xfId="1" applyNumberFormat="1" applyFont="1" applyBorder="1" applyAlignment="1">
      <alignment horizontal="right" vertical="center" wrapText="1"/>
    </xf>
    <xf numFmtId="0" fontId="5" fillId="0" borderId="0" xfId="4" applyFont="1" applyAlignment="1">
      <alignment vertical="center"/>
    </xf>
    <xf numFmtId="166" fontId="5" fillId="3" borderId="8" xfId="1" applyNumberFormat="1" applyFont="1" applyFill="1" applyBorder="1" applyAlignment="1">
      <alignment horizontal="right" vertical="center" wrapText="1"/>
    </xf>
    <xf numFmtId="166" fontId="5" fillId="0" borderId="8" xfId="1" applyNumberFormat="1" applyFont="1" applyBorder="1" applyAlignment="1">
      <alignment horizontal="right" vertical="center" wrapText="1"/>
    </xf>
    <xf numFmtId="165" fontId="5" fillId="3" borderId="0" xfId="1" applyNumberFormat="1" applyFont="1" applyFill="1" applyBorder="1" applyAlignment="1">
      <alignment horizontal="right" vertical="center" wrapText="1"/>
    </xf>
    <xf numFmtId="165" fontId="5" fillId="0" borderId="0" xfId="1" applyNumberFormat="1" applyFont="1" applyBorder="1" applyAlignment="1">
      <alignment horizontal="right" vertical="center" wrapText="1"/>
    </xf>
    <xf numFmtId="0" fontId="10" fillId="0" borderId="0" xfId="4" applyFont="1" applyAlignment="1">
      <alignment vertical="center" wrapText="1"/>
    </xf>
    <xf numFmtId="165" fontId="5" fillId="3" borderId="8" xfId="1" applyNumberFormat="1" applyFont="1" applyFill="1" applyBorder="1" applyAlignment="1">
      <alignment horizontal="right" vertical="center" wrapText="1"/>
    </xf>
    <xf numFmtId="165" fontId="5" fillId="0" borderId="8" xfId="1" applyNumberFormat="1" applyFont="1" applyBorder="1" applyAlignment="1">
      <alignment horizontal="right" vertical="center" wrapText="1"/>
    </xf>
    <xf numFmtId="0" fontId="5" fillId="0" borderId="0" xfId="4" applyFont="1" applyAlignment="1">
      <alignment horizontal="left" vertical="center"/>
    </xf>
    <xf numFmtId="0" fontId="10" fillId="0" borderId="3" xfId="4" applyFont="1" applyBorder="1" applyAlignment="1">
      <alignment vertical="center"/>
    </xf>
    <xf numFmtId="165" fontId="8" fillId="3" borderId="8" xfId="1" applyNumberFormat="1" applyFont="1" applyFill="1" applyBorder="1" applyAlignment="1">
      <alignment horizontal="right" vertical="center" wrapText="1"/>
    </xf>
    <xf numFmtId="166" fontId="9" fillId="6" borderId="6" xfId="1" applyNumberFormat="1" applyFont="1" applyFill="1" applyBorder="1" applyAlignment="1">
      <alignment horizontal="right" vertical="center" wrapText="1"/>
    </xf>
    <xf numFmtId="167" fontId="8" fillId="6" borderId="6" xfId="1" applyNumberFormat="1" applyFont="1" applyFill="1" applyBorder="1" applyAlignment="1">
      <alignment horizontal="right" vertical="center"/>
    </xf>
    <xf numFmtId="166" fontId="5" fillId="3" borderId="0" xfId="1" applyNumberFormat="1" applyFont="1" applyFill="1" applyAlignment="1">
      <alignment horizontal="right" vertical="top" wrapText="1"/>
    </xf>
    <xf numFmtId="166" fontId="5" fillId="0" borderId="0" xfId="1" applyNumberFormat="1" applyFont="1" applyAlignment="1">
      <alignment horizontal="right" vertical="top" wrapText="1"/>
    </xf>
    <xf numFmtId="167" fontId="8" fillId="0" borderId="0" xfId="1" applyNumberFormat="1" applyFont="1" applyAlignment="1">
      <alignment horizontal="right" vertical="top"/>
    </xf>
    <xf numFmtId="165" fontId="8" fillId="3" borderId="0" xfId="1" applyNumberFormat="1" applyFont="1" applyFill="1" applyAlignment="1">
      <alignment horizontal="right" vertical="center" wrapText="1"/>
    </xf>
    <xf numFmtId="165" fontId="8" fillId="0" borderId="0" xfId="1" applyNumberFormat="1" applyFont="1" applyAlignment="1">
      <alignment horizontal="right" vertical="center" wrapText="1"/>
    </xf>
    <xf numFmtId="165" fontId="5" fillId="3" borderId="0" xfId="1" applyNumberFormat="1" applyFont="1" applyFill="1" applyAlignment="1">
      <alignment horizontal="right" vertical="center" wrapText="1"/>
    </xf>
    <xf numFmtId="165" fontId="5" fillId="0" borderId="0" xfId="1" applyNumberFormat="1" applyFont="1" applyAlignment="1">
      <alignment horizontal="right" vertical="center" wrapText="1"/>
    </xf>
    <xf numFmtId="166" fontId="5" fillId="3" borderId="9" xfId="1" applyNumberFormat="1" applyFont="1" applyFill="1" applyBorder="1" applyAlignment="1">
      <alignment horizontal="right" vertical="center" wrapText="1"/>
    </xf>
    <xf numFmtId="166" fontId="5" fillId="0" borderId="9" xfId="1" applyNumberFormat="1" applyFont="1" applyBorder="1" applyAlignment="1">
      <alignment horizontal="right" vertical="center" wrapText="1"/>
    </xf>
    <xf numFmtId="166" fontId="5" fillId="3" borderId="10" xfId="1" applyNumberFormat="1" applyFont="1" applyFill="1" applyBorder="1" applyAlignment="1">
      <alignment horizontal="right" vertical="center" wrapText="1"/>
    </xf>
    <xf numFmtId="166" fontId="5" fillId="0" borderId="10" xfId="1" applyNumberFormat="1" applyFont="1" applyBorder="1" applyAlignment="1">
      <alignment horizontal="right" vertical="center" wrapText="1"/>
    </xf>
    <xf numFmtId="166" fontId="8" fillId="3" borderId="0" xfId="1" applyNumberFormat="1" applyFont="1" applyFill="1" applyAlignment="1">
      <alignment horizontal="right" vertical="center" wrapText="1"/>
    </xf>
    <xf numFmtId="166" fontId="8" fillId="0" borderId="0" xfId="1" applyNumberFormat="1" applyFont="1" applyAlignment="1">
      <alignment horizontal="right" vertical="center" wrapText="1"/>
    </xf>
    <xf numFmtId="0" fontId="8" fillId="0" borderId="0" xfId="0" applyFont="1"/>
    <xf numFmtId="168" fontId="9" fillId="6" borderId="6" xfId="1" applyNumberFormat="1" applyFont="1" applyFill="1" applyBorder="1" applyAlignment="1">
      <alignment horizontal="right" vertical="center" wrapText="1"/>
    </xf>
    <xf numFmtId="169" fontId="9" fillId="6" borderId="0" xfId="1" applyNumberFormat="1" applyFont="1" applyFill="1" applyAlignment="1">
      <alignment horizontal="right" vertical="center" wrapText="1"/>
    </xf>
    <xf numFmtId="43" fontId="9" fillId="6" borderId="0" xfId="1" applyFont="1" applyFill="1" applyAlignment="1">
      <alignment horizontal="right" vertical="center"/>
    </xf>
    <xf numFmtId="165" fontId="3" fillId="0" borderId="0" xfId="0" applyNumberFormat="1" applyFont="1" applyAlignment="1">
      <alignment vertical="center"/>
    </xf>
    <xf numFmtId="170" fontId="4" fillId="0" borderId="0" xfId="0" applyNumberFormat="1" applyFont="1"/>
    <xf numFmtId="171" fontId="4" fillId="0" borderId="0" xfId="0" applyNumberFormat="1" applyFont="1"/>
    <xf numFmtId="0" fontId="13" fillId="5" borderId="0" xfId="5" applyFont="1" applyFill="1"/>
    <xf numFmtId="43" fontId="13" fillId="5" borderId="0" xfId="6" applyFont="1" applyFill="1"/>
    <xf numFmtId="0" fontId="13" fillId="0" borderId="0" xfId="5" applyFont="1"/>
    <xf numFmtId="0" fontId="5" fillId="5" borderId="0" xfId="5" applyFont="1" applyFill="1" applyAlignment="1">
      <alignment horizontal="left"/>
    </xf>
    <xf numFmtId="0" fontId="5" fillId="5" borderId="0" xfId="5" applyFont="1" applyFill="1" applyAlignment="1">
      <alignment horizontal="right"/>
    </xf>
    <xf numFmtId="0" fontId="5" fillId="5" borderId="0" xfId="5" applyFont="1" applyFill="1"/>
    <xf numFmtId="0" fontId="5" fillId="5" borderId="11" xfId="5" applyFont="1" applyFill="1" applyBorder="1"/>
    <xf numFmtId="0" fontId="7" fillId="2" borderId="12" xfId="5" applyFont="1" applyFill="1" applyBorder="1" applyAlignment="1">
      <alignment horizontal="right"/>
    </xf>
    <xf numFmtId="0" fontId="7" fillId="3" borderId="12" xfId="5" applyFont="1" applyFill="1" applyBorder="1" applyAlignment="1">
      <alignment horizontal="right"/>
    </xf>
    <xf numFmtId="0" fontId="10" fillId="5" borderId="0" xfId="5" applyFont="1" applyFill="1" applyAlignment="1">
      <alignment horizontal="left"/>
    </xf>
    <xf numFmtId="0" fontId="3" fillId="3" borderId="0" xfId="5" applyFont="1" applyFill="1" applyAlignment="1">
      <alignment horizontal="right"/>
    </xf>
    <xf numFmtId="0" fontId="3" fillId="5" borderId="0" xfId="5" applyFont="1" applyFill="1" applyAlignment="1">
      <alignment horizontal="right"/>
    </xf>
    <xf numFmtId="172" fontId="5" fillId="3" borderId="0" xfId="5" applyNumberFormat="1" applyFont="1" applyFill="1" applyAlignment="1">
      <alignment horizontal="right" wrapText="1"/>
    </xf>
    <xf numFmtId="172" fontId="5" fillId="5" borderId="0" xfId="5" applyNumberFormat="1" applyFont="1" applyFill="1" applyAlignment="1">
      <alignment horizontal="right" wrapText="1"/>
    </xf>
    <xf numFmtId="173" fontId="8" fillId="5" borderId="0" xfId="5" applyNumberFormat="1" applyFont="1" applyFill="1" applyAlignment="1">
      <alignment horizontal="right"/>
    </xf>
    <xf numFmtId="0" fontId="4" fillId="5" borderId="0" xfId="5" applyFont="1" applyFill="1"/>
    <xf numFmtId="166" fontId="9" fillId="3" borderId="0" xfId="5" applyNumberFormat="1" applyFont="1" applyFill="1" applyAlignment="1">
      <alignment horizontal="right" wrapText="1"/>
    </xf>
    <xf numFmtId="166" fontId="5" fillId="5" borderId="0" xfId="5" applyNumberFormat="1" applyFont="1" applyFill="1" applyAlignment="1">
      <alignment horizontal="right" wrapText="1"/>
    </xf>
    <xf numFmtId="3" fontId="8" fillId="5" borderId="0" xfId="5" applyNumberFormat="1" applyFont="1" applyFill="1" applyAlignment="1">
      <alignment horizontal="right"/>
    </xf>
    <xf numFmtId="166" fontId="7" fillId="3" borderId="0" xfId="5" applyNumberFormat="1" applyFont="1" applyFill="1" applyAlignment="1">
      <alignment horizontal="right" wrapText="1"/>
    </xf>
    <xf numFmtId="166" fontId="5" fillId="3" borderId="0" xfId="5" applyNumberFormat="1" applyFont="1" applyFill="1" applyAlignment="1">
      <alignment horizontal="right" wrapText="1"/>
    </xf>
    <xf numFmtId="37" fontId="8" fillId="5" borderId="0" xfId="5" applyNumberFormat="1" applyFont="1" applyFill="1" applyAlignment="1">
      <alignment horizontal="right"/>
    </xf>
    <xf numFmtId="0" fontId="5" fillId="5" borderId="0" xfId="5" applyFont="1" applyFill="1" applyAlignment="1">
      <alignment horizontal="left" wrapText="1"/>
    </xf>
    <xf numFmtId="0" fontId="9" fillId="6" borderId="0" xfId="5" applyFont="1" applyFill="1" applyAlignment="1">
      <alignment horizontal="left"/>
    </xf>
    <xf numFmtId="172" fontId="9" fillId="6" borderId="0" xfId="5" applyNumberFormat="1" applyFont="1" applyFill="1" applyAlignment="1">
      <alignment horizontal="right" wrapText="1"/>
    </xf>
    <xf numFmtId="37" fontId="8" fillId="6" borderId="0" xfId="5" applyNumberFormat="1" applyFont="1" applyFill="1" applyAlignment="1">
      <alignment horizontal="right"/>
    </xf>
    <xf numFmtId="166" fontId="13" fillId="5" borderId="0" xfId="5" applyNumberFormat="1" applyFont="1" applyFill="1"/>
    <xf numFmtId="0" fontId="3" fillId="5" borderId="0" xfId="5" applyFont="1" applyFill="1"/>
    <xf numFmtId="166" fontId="9" fillId="5" borderId="0" xfId="5" applyNumberFormat="1" applyFont="1" applyFill="1" applyAlignment="1">
      <alignment horizontal="right" wrapText="1"/>
    </xf>
    <xf numFmtId="166" fontId="7" fillId="5" borderId="0" xfId="5" applyNumberFormat="1" applyFont="1" applyFill="1" applyAlignment="1">
      <alignment horizontal="right" wrapText="1"/>
    </xf>
    <xf numFmtId="166" fontId="8" fillId="3" borderId="0" xfId="5" applyNumberFormat="1" applyFont="1" applyFill="1" applyAlignment="1">
      <alignment horizontal="right" wrapText="1"/>
    </xf>
    <xf numFmtId="37" fontId="13" fillId="0" borderId="0" xfId="5" applyNumberFormat="1" applyFont="1"/>
    <xf numFmtId="0" fontId="14" fillId="5" borderId="0" xfId="5" applyFont="1" applyFill="1" applyAlignment="1">
      <alignment horizontal="left"/>
    </xf>
    <xf numFmtId="44" fontId="13" fillId="5" borderId="0" xfId="5" applyNumberFormat="1" applyFont="1" applyFill="1"/>
    <xf numFmtId="172" fontId="13" fillId="0" borderId="0" xfId="5" applyNumberFormat="1" applyFont="1"/>
    <xf numFmtId="165" fontId="9" fillId="3" borderId="0" xfId="5" applyNumberFormat="1" applyFont="1" applyFill="1" applyAlignment="1">
      <alignment horizontal="right" wrapText="1"/>
    </xf>
    <xf numFmtId="165" fontId="7" fillId="5" borderId="0" xfId="5" applyNumberFormat="1" applyFont="1" applyFill="1" applyAlignment="1">
      <alignment horizontal="right" wrapText="1"/>
    </xf>
    <xf numFmtId="166" fontId="5" fillId="0" borderId="0" xfId="5" applyNumberFormat="1" applyFont="1" applyAlignment="1">
      <alignment horizontal="right" wrapText="1"/>
    </xf>
    <xf numFmtId="0" fontId="7" fillId="5" borderId="0" xfId="5" applyFont="1" applyFill="1" applyAlignment="1">
      <alignment horizontal="left"/>
    </xf>
    <xf numFmtId="0" fontId="8" fillId="6" borderId="0" xfId="5" applyFont="1" applyFill="1" applyAlignment="1">
      <alignment horizontal="left"/>
    </xf>
    <xf numFmtId="0" fontId="3" fillId="5" borderId="0" xfId="7" applyFont="1" applyFill="1"/>
    <xf numFmtId="0" fontId="13" fillId="0" borderId="0" xfId="7" applyFont="1"/>
    <xf numFmtId="0" fontId="5" fillId="5" borderId="0" xfId="7" applyFont="1" applyFill="1"/>
    <xf numFmtId="0" fontId="7" fillId="0" borderId="0" xfId="7" applyFont="1" applyAlignment="1">
      <alignment horizontal="right"/>
    </xf>
    <xf numFmtId="0" fontId="3" fillId="5" borderId="0" xfId="7" applyFont="1" applyFill="1" applyAlignment="1">
      <alignment vertical="center"/>
    </xf>
    <xf numFmtId="0" fontId="5" fillId="5" borderId="10" xfId="7" applyFont="1" applyFill="1" applyBorder="1" applyAlignment="1">
      <alignment vertical="center"/>
    </xf>
    <xf numFmtId="0" fontId="7" fillId="2" borderId="10" xfId="7" applyFont="1" applyFill="1" applyBorder="1" applyAlignment="1">
      <alignment horizontal="right" vertical="center"/>
    </xf>
    <xf numFmtId="0" fontId="7" fillId="3" borderId="10" xfId="7" applyFont="1" applyFill="1" applyBorder="1" applyAlignment="1">
      <alignment horizontal="right" vertical="center"/>
    </xf>
    <xf numFmtId="0" fontId="7" fillId="0" borderId="0" xfId="7" applyFont="1" applyAlignment="1">
      <alignment horizontal="right" vertical="center"/>
    </xf>
    <xf numFmtId="0" fontId="13" fillId="0" borderId="0" xfId="7" applyFont="1" applyAlignment="1">
      <alignment vertical="center"/>
    </xf>
    <xf numFmtId="0" fontId="3" fillId="5" borderId="8" xfId="7" applyFont="1" applyFill="1" applyBorder="1" applyAlignment="1">
      <alignment vertical="center"/>
    </xf>
    <xf numFmtId="166" fontId="10" fillId="3" borderId="0" xfId="7" applyNumberFormat="1" applyFont="1" applyFill="1" applyAlignment="1">
      <alignment horizontal="right" vertical="center"/>
    </xf>
    <xf numFmtId="166" fontId="10" fillId="5" borderId="0" xfId="7" applyNumberFormat="1" applyFont="1" applyFill="1" applyAlignment="1">
      <alignment horizontal="right" vertical="center"/>
    </xf>
    <xf numFmtId="0" fontId="10" fillId="0" borderId="0" xfId="7" applyFont="1" applyAlignment="1">
      <alignment horizontal="right" vertical="center"/>
    </xf>
    <xf numFmtId="0" fontId="5" fillId="5" borderId="0" xfId="7" applyFont="1" applyFill="1" applyAlignment="1">
      <alignment horizontal="left" vertical="center"/>
    </xf>
    <xf numFmtId="165" fontId="5" fillId="3" borderId="0" xfId="7" applyNumberFormat="1" applyFont="1" applyFill="1" applyAlignment="1">
      <alignment horizontal="right" vertical="center" wrapText="1"/>
    </xf>
    <xf numFmtId="168" fontId="5" fillId="5" borderId="0" xfId="7" applyNumberFormat="1" applyFont="1" applyFill="1" applyAlignment="1">
      <alignment horizontal="right" vertical="center" wrapText="1"/>
    </xf>
    <xf numFmtId="5" fontId="8" fillId="0" borderId="0" xfId="7" applyNumberFormat="1" applyFont="1" applyAlignment="1">
      <alignment horizontal="right" vertical="center"/>
    </xf>
    <xf numFmtId="0" fontId="5" fillId="5" borderId="0" xfId="7" applyFont="1" applyFill="1" applyAlignment="1">
      <alignment vertical="center"/>
    </xf>
    <xf numFmtId="166" fontId="5" fillId="3" borderId="0" xfId="7" applyNumberFormat="1" applyFont="1" applyFill="1" applyAlignment="1">
      <alignment horizontal="right" vertical="center" wrapText="1"/>
    </xf>
    <xf numFmtId="166" fontId="5" fillId="5" borderId="0" xfId="7" applyNumberFormat="1" applyFont="1" applyFill="1" applyAlignment="1">
      <alignment horizontal="right" vertical="center" wrapText="1"/>
    </xf>
    <xf numFmtId="37" fontId="8" fillId="0" borderId="0" xfId="7" applyNumberFormat="1" applyFont="1" applyAlignment="1">
      <alignment horizontal="right" vertical="center"/>
    </xf>
    <xf numFmtId="0" fontId="13" fillId="5" borderId="0" xfId="7" applyFont="1" applyFill="1" applyAlignment="1">
      <alignment vertical="center"/>
    </xf>
    <xf numFmtId="37" fontId="8" fillId="5" borderId="0" xfId="7" applyNumberFormat="1" applyFont="1" applyFill="1" applyAlignment="1">
      <alignment horizontal="right" vertical="center"/>
    </xf>
    <xf numFmtId="168" fontId="9" fillId="6" borderId="0" xfId="7" applyNumberFormat="1" applyFont="1" applyFill="1" applyAlignment="1">
      <alignment horizontal="right" vertical="center" wrapText="1"/>
    </xf>
    <xf numFmtId="5" fontId="9" fillId="6" borderId="0" xfId="7" applyNumberFormat="1" applyFont="1" applyFill="1" applyAlignment="1">
      <alignment horizontal="right" vertical="center"/>
    </xf>
    <xf numFmtId="168" fontId="4" fillId="0" borderId="0" xfId="7" applyNumberFormat="1" applyFont="1"/>
    <xf numFmtId="0" fontId="8" fillId="0" borderId="0" xfId="7" applyFont="1"/>
    <xf numFmtId="0" fontId="4" fillId="0" borderId="0" xfId="7" applyFont="1"/>
    <xf numFmtId="3" fontId="4" fillId="0" borderId="0" xfId="7" applyNumberFormat="1" applyFont="1"/>
    <xf numFmtId="166" fontId="4" fillId="0" borderId="0" xfId="7" applyNumberFormat="1" applyFont="1"/>
    <xf numFmtId="166" fontId="13" fillId="0" borderId="0" xfId="7" applyNumberFormat="1" applyFont="1"/>
    <xf numFmtId="0" fontId="15" fillId="0" borderId="0" xfId="8" applyFont="1"/>
    <xf numFmtId="174" fontId="15" fillId="0" borderId="0" xfId="8" applyNumberFormat="1" applyFont="1"/>
    <xf numFmtId="0" fontId="15" fillId="0" borderId="0" xfId="8" applyFont="1" applyAlignment="1">
      <alignment vertical="center"/>
    </xf>
    <xf numFmtId="0" fontId="7" fillId="2" borderId="0" xfId="9" applyFont="1" applyFill="1" applyAlignment="1">
      <alignment horizontal="right" wrapText="1"/>
    </xf>
    <xf numFmtId="0" fontId="7" fillId="0" borderId="0" xfId="9" applyFont="1" applyAlignment="1">
      <alignment horizontal="right"/>
    </xf>
    <xf numFmtId="0" fontId="7" fillId="0" borderId="0" xfId="9" applyFont="1" applyAlignment="1">
      <alignment horizontal="right" wrapText="1"/>
    </xf>
    <xf numFmtId="174" fontId="15" fillId="0" borderId="0" xfId="8" applyNumberFormat="1" applyFont="1" applyAlignment="1">
      <alignment vertical="center"/>
    </xf>
    <xf numFmtId="0" fontId="16" fillId="0" borderId="0" xfId="9" applyFont="1" applyAlignment="1">
      <alignment horizontal="center" vertical="center" wrapText="1"/>
    </xf>
    <xf numFmtId="0" fontId="7" fillId="2" borderId="14" xfId="9" applyFont="1" applyFill="1" applyBorder="1" applyAlignment="1">
      <alignment horizontal="right" wrapText="1"/>
    </xf>
    <xf numFmtId="0" fontId="7" fillId="3" borderId="15" xfId="9" applyFont="1" applyFill="1" applyBorder="1" applyAlignment="1">
      <alignment horizontal="right" wrapText="1"/>
    </xf>
    <xf numFmtId="0" fontId="7" fillId="2" borderId="15" xfId="9" applyFont="1" applyFill="1" applyBorder="1" applyAlignment="1">
      <alignment horizontal="right" wrapText="1"/>
    </xf>
    <xf numFmtId="0" fontId="4" fillId="4" borderId="0" xfId="9" applyFont="1" applyFill="1" applyAlignment="1">
      <alignment horizontal="right"/>
    </xf>
    <xf numFmtId="0" fontId="4" fillId="0" borderId="0" xfId="9" applyFont="1" applyAlignment="1">
      <alignment horizontal="right"/>
    </xf>
    <xf numFmtId="3" fontId="4" fillId="4" borderId="0" xfId="9" applyNumberFormat="1" applyFont="1" applyFill="1" applyAlignment="1">
      <alignment horizontal="right" wrapText="1"/>
    </xf>
    <xf numFmtId="3" fontId="4" fillId="0" borderId="0" xfId="9" applyNumberFormat="1" applyFont="1" applyAlignment="1">
      <alignment horizontal="right" wrapText="1"/>
    </xf>
    <xf numFmtId="3" fontId="18" fillId="4" borderId="0" xfId="9" applyNumberFormat="1" applyFont="1" applyFill="1" applyAlignment="1">
      <alignment horizontal="right" wrapText="1"/>
    </xf>
    <xf numFmtId="0" fontId="3" fillId="0" borderId="3" xfId="9" applyFont="1" applyBorder="1"/>
    <xf numFmtId="0" fontId="5" fillId="0" borderId="16" xfId="9" applyFont="1" applyBorder="1" applyAlignment="1">
      <alignment vertical="center"/>
    </xf>
    <xf numFmtId="41" fontId="5" fillId="4" borderId="16" xfId="9" applyNumberFormat="1" applyFont="1" applyFill="1" applyBorder="1" applyAlignment="1">
      <alignment horizontal="right" wrapText="1"/>
    </xf>
    <xf numFmtId="41" fontId="5" fillId="0" borderId="16" xfId="9" applyNumberFormat="1" applyFont="1" applyBorder="1" applyAlignment="1">
      <alignment horizontal="right"/>
    </xf>
    <xf numFmtId="41" fontId="5" fillId="0" borderId="16" xfId="9" applyNumberFormat="1" applyFont="1" applyBorder="1" applyAlignment="1">
      <alignment horizontal="right" wrapText="1"/>
    </xf>
    <xf numFmtId="41" fontId="5" fillId="3" borderId="16" xfId="9" applyNumberFormat="1" applyFont="1" applyFill="1" applyBorder="1" applyAlignment="1">
      <alignment horizontal="right" wrapText="1"/>
    </xf>
    <xf numFmtId="175" fontId="5" fillId="0" borderId="16" xfId="10" applyNumberFormat="1" applyFont="1" applyBorder="1" applyAlignment="1">
      <alignment horizontal="right" wrapText="1"/>
    </xf>
    <xf numFmtId="176" fontId="5" fillId="0" borderId="16" xfId="11" applyNumberFormat="1" applyFont="1" applyBorder="1" applyAlignment="1">
      <alignment horizontal="right"/>
    </xf>
    <xf numFmtId="177" fontId="5" fillId="3" borderId="16" xfId="12" applyNumberFormat="1" applyFont="1" applyFill="1" applyBorder="1" applyAlignment="1">
      <alignment horizontal="right" wrapText="1"/>
    </xf>
    <xf numFmtId="177" fontId="5" fillId="0" borderId="16" xfId="12" applyNumberFormat="1" applyFont="1" applyBorder="1" applyAlignment="1">
      <alignment horizontal="right" wrapText="1"/>
    </xf>
    <xf numFmtId="2" fontId="5" fillId="0" borderId="16" xfId="12" applyNumberFormat="1" applyFont="1" applyBorder="1" applyAlignment="1">
      <alignment horizontal="right"/>
    </xf>
    <xf numFmtId="43" fontId="15" fillId="0" borderId="0" xfId="8" applyNumberFormat="1" applyFont="1"/>
    <xf numFmtId="178" fontId="15" fillId="0" borderId="0" xfId="8" applyNumberFormat="1" applyFont="1"/>
    <xf numFmtId="10" fontId="15" fillId="0" borderId="0" xfId="8" applyNumberFormat="1" applyFont="1"/>
    <xf numFmtId="41" fontId="5" fillId="0" borderId="17" xfId="9" applyNumberFormat="1" applyFont="1" applyBorder="1" applyAlignment="1">
      <alignment horizontal="right"/>
    </xf>
    <xf numFmtId="176" fontId="5" fillId="0" borderId="17" xfId="11" applyNumberFormat="1" applyFont="1" applyBorder="1" applyAlignment="1">
      <alignment horizontal="right"/>
    </xf>
    <xf numFmtId="2" fontId="5" fillId="0" borderId="17" xfId="12" applyNumberFormat="1" applyFont="1" applyBorder="1" applyAlignment="1">
      <alignment horizontal="right"/>
    </xf>
    <xf numFmtId="177" fontId="15" fillId="0" borderId="0" xfId="8" applyNumberFormat="1" applyFont="1"/>
    <xf numFmtId="0" fontId="5" fillId="0" borderId="18" xfId="9" applyFont="1" applyBorder="1" applyAlignment="1">
      <alignment horizontal="left" vertical="center"/>
    </xf>
    <xf numFmtId="41" fontId="5" fillId="0" borderId="18" xfId="9" applyNumberFormat="1" applyFont="1" applyBorder="1" applyAlignment="1">
      <alignment horizontal="right"/>
    </xf>
    <xf numFmtId="176" fontId="5" fillId="0" borderId="18" xfId="11" applyNumberFormat="1" applyFont="1" applyBorder="1" applyAlignment="1">
      <alignment horizontal="right"/>
    </xf>
    <xf numFmtId="2" fontId="5" fillId="0" borderId="18" xfId="12" applyNumberFormat="1" applyFont="1" applyBorder="1" applyAlignment="1">
      <alignment horizontal="right"/>
    </xf>
    <xf numFmtId="176" fontId="5" fillId="0" borderId="18" xfId="13" applyNumberFormat="1" applyFont="1" applyBorder="1" applyAlignment="1">
      <alignment horizontal="right"/>
    </xf>
    <xf numFmtId="41" fontId="9" fillId="6" borderId="20" xfId="9" applyNumberFormat="1" applyFont="1" applyFill="1" applyBorder="1" applyAlignment="1">
      <alignment horizontal="right" wrapText="1"/>
    </xf>
    <xf numFmtId="41" fontId="9" fillId="6" borderId="20" xfId="9" applyNumberFormat="1" applyFont="1" applyFill="1" applyBorder="1" applyAlignment="1">
      <alignment horizontal="right"/>
    </xf>
    <xf numFmtId="176" fontId="9" fillId="6" borderId="20" xfId="9" applyNumberFormat="1" applyFont="1" applyFill="1" applyBorder="1" applyAlignment="1">
      <alignment horizontal="right" wrapText="1"/>
    </xf>
    <xf numFmtId="176" fontId="9" fillId="6" borderId="20" xfId="13" applyNumberFormat="1" applyFont="1" applyFill="1" applyBorder="1" applyAlignment="1">
      <alignment horizontal="right"/>
    </xf>
    <xf numFmtId="177" fontId="9" fillId="6" borderId="20" xfId="12" applyNumberFormat="1" applyFont="1" applyFill="1" applyBorder="1" applyAlignment="1">
      <alignment horizontal="right" wrapText="1"/>
    </xf>
    <xf numFmtId="2" fontId="9" fillId="6" borderId="20" xfId="12" applyNumberFormat="1" applyFont="1" applyFill="1" applyBorder="1" applyAlignment="1">
      <alignment horizontal="right"/>
    </xf>
    <xf numFmtId="177" fontId="9" fillId="6" borderId="21" xfId="12" applyNumberFormat="1" applyFont="1" applyFill="1" applyBorder="1" applyAlignment="1">
      <alignment horizontal="right" wrapText="1"/>
    </xf>
    <xf numFmtId="0" fontId="9" fillId="0" borderId="0" xfId="8" applyFont="1" applyAlignment="1">
      <alignment vertical="center"/>
    </xf>
    <xf numFmtId="174" fontId="8" fillId="0" borderId="0" xfId="8" applyNumberFormat="1" applyFont="1"/>
    <xf numFmtId="177" fontId="8" fillId="0" borderId="0" xfId="8" applyNumberFormat="1" applyFont="1" applyAlignment="1">
      <alignment vertical="center"/>
    </xf>
    <xf numFmtId="0" fontId="8" fillId="0" borderId="0" xfId="8" applyFont="1" applyAlignment="1">
      <alignment vertical="center"/>
    </xf>
    <xf numFmtId="41" fontId="5" fillId="4" borderId="22" xfId="9" applyNumberFormat="1" applyFont="1" applyFill="1" applyBorder="1" applyAlignment="1">
      <alignment horizontal="right" wrapText="1"/>
    </xf>
    <xf numFmtId="41" fontId="5" fillId="0" borderId="22" xfId="9" applyNumberFormat="1" applyFont="1" applyBorder="1" applyAlignment="1">
      <alignment horizontal="right"/>
    </xf>
    <xf numFmtId="176" fontId="5" fillId="0" borderId="0" xfId="11" applyNumberFormat="1" applyFont="1" applyAlignment="1">
      <alignment horizontal="right"/>
    </xf>
    <xf numFmtId="2" fontId="5" fillId="0" borderId="0" xfId="12" applyNumberFormat="1" applyFont="1" applyAlignment="1">
      <alignment horizontal="right"/>
    </xf>
    <xf numFmtId="0" fontId="5" fillId="0" borderId="0" xfId="8" applyFont="1"/>
    <xf numFmtId="41" fontId="5" fillId="0" borderId="24" xfId="9" applyNumberFormat="1" applyFont="1" applyBorder="1" applyAlignment="1">
      <alignment horizontal="right"/>
    </xf>
    <xf numFmtId="41" fontId="5" fillId="0" borderId="0" xfId="9" applyNumberFormat="1" applyFont="1" applyAlignment="1">
      <alignment horizontal="right"/>
    </xf>
    <xf numFmtId="176" fontId="5" fillId="0" borderId="0" xfId="13" applyNumberFormat="1" applyFont="1" applyAlignment="1">
      <alignment horizontal="right"/>
    </xf>
    <xf numFmtId="41" fontId="19" fillId="2" borderId="26" xfId="9" applyNumberFormat="1" applyFont="1" applyFill="1" applyBorder="1" applyAlignment="1">
      <alignment horizontal="right" wrapText="1"/>
    </xf>
    <xf numFmtId="41" fontId="9" fillId="2" borderId="26" xfId="9" applyNumberFormat="1" applyFont="1" applyFill="1" applyBorder="1" applyAlignment="1">
      <alignment horizontal="right" wrapText="1"/>
    </xf>
    <xf numFmtId="176" fontId="19" fillId="2" borderId="26" xfId="9" applyNumberFormat="1" applyFont="1" applyFill="1" applyBorder="1" applyAlignment="1">
      <alignment horizontal="right" wrapText="1"/>
    </xf>
    <xf numFmtId="176" fontId="9" fillId="2" borderId="26" xfId="9" applyNumberFormat="1" applyFont="1" applyFill="1" applyBorder="1" applyAlignment="1">
      <alignment horizontal="right" wrapText="1"/>
    </xf>
    <xf numFmtId="177" fontId="19" fillId="2" borderId="26" xfId="12" applyNumberFormat="1" applyFont="1" applyFill="1" applyBorder="1" applyAlignment="1">
      <alignment horizontal="right" wrapText="1"/>
    </xf>
    <xf numFmtId="2" fontId="9" fillId="2" borderId="26" xfId="12" applyNumberFormat="1" applyFont="1" applyFill="1" applyBorder="1" applyAlignment="1">
      <alignment horizontal="right" wrapText="1"/>
    </xf>
    <xf numFmtId="41" fontId="5" fillId="0" borderId="23" xfId="9" applyNumberFormat="1" applyFont="1" applyBorder="1" applyAlignment="1">
      <alignment horizontal="right"/>
    </xf>
    <xf numFmtId="43" fontId="20" fillId="0" borderId="0" xfId="8" applyNumberFormat="1" applyFont="1"/>
    <xf numFmtId="179" fontId="19" fillId="2" borderId="26" xfId="9" applyNumberFormat="1" applyFont="1" applyFill="1" applyBorder="1" applyAlignment="1">
      <alignment horizontal="right" wrapText="1"/>
    </xf>
    <xf numFmtId="180" fontId="15" fillId="0" borderId="0" xfId="8" applyNumberFormat="1" applyFont="1"/>
    <xf numFmtId="41" fontId="19" fillId="2" borderId="4" xfId="9" applyNumberFormat="1" applyFont="1" applyFill="1" applyBorder="1" applyAlignment="1">
      <alignment horizontal="right" wrapText="1"/>
    </xf>
    <xf numFmtId="41" fontId="9" fillId="2" borderId="4" xfId="9" applyNumberFormat="1" applyFont="1" applyFill="1" applyBorder="1" applyAlignment="1">
      <alignment horizontal="right" wrapText="1"/>
    </xf>
    <xf numFmtId="177" fontId="19" fillId="2" borderId="4" xfId="12" applyNumberFormat="1" applyFont="1" applyFill="1" applyBorder="1" applyAlignment="1">
      <alignment horizontal="right" wrapText="1"/>
    </xf>
    <xf numFmtId="0" fontId="13" fillId="0" borderId="3" xfId="9" applyFont="1" applyBorder="1"/>
    <xf numFmtId="0" fontId="13" fillId="0" borderId="0" xfId="9" applyFont="1"/>
    <xf numFmtId="41" fontId="8" fillId="0" borderId="0" xfId="9" applyNumberFormat="1" applyFont="1" applyAlignment="1">
      <alignment horizontal="right" wrapText="1"/>
    </xf>
    <xf numFmtId="41" fontId="8" fillId="0" borderId="0" xfId="9" applyNumberFormat="1" applyFont="1" applyAlignment="1">
      <alignment horizontal="right"/>
    </xf>
    <xf numFmtId="41" fontId="8" fillId="0" borderId="0" xfId="13" applyNumberFormat="1" applyFont="1" applyAlignment="1">
      <alignment horizontal="right" wrapText="1"/>
    </xf>
    <xf numFmtId="176" fontId="8" fillId="0" borderId="0" xfId="13" applyNumberFormat="1" applyFont="1" applyAlignment="1">
      <alignment horizontal="right" wrapText="1"/>
    </xf>
    <xf numFmtId="176" fontId="8" fillId="0" borderId="0" xfId="13" applyNumberFormat="1" applyFont="1" applyAlignment="1">
      <alignment horizontal="right"/>
    </xf>
    <xf numFmtId="177" fontId="8" fillId="0" borderId="0" xfId="13" applyNumberFormat="1" applyFont="1" applyAlignment="1">
      <alignment horizontal="right" wrapText="1"/>
    </xf>
    <xf numFmtId="2" fontId="8" fillId="0" borderId="0" xfId="13" applyNumberFormat="1" applyFont="1" applyAlignment="1">
      <alignment horizontal="right"/>
    </xf>
    <xf numFmtId="0" fontId="9" fillId="6" borderId="0" xfId="9" applyFont="1" applyFill="1"/>
    <xf numFmtId="41" fontId="9" fillId="6" borderId="0" xfId="9" applyNumberFormat="1" applyFont="1" applyFill="1" applyAlignment="1">
      <alignment horizontal="right" wrapText="1"/>
    </xf>
    <xf numFmtId="41" fontId="9" fillId="6" borderId="0" xfId="9" applyNumberFormat="1" applyFont="1" applyFill="1" applyAlignment="1">
      <alignment horizontal="right"/>
    </xf>
    <xf numFmtId="176" fontId="9" fillId="6" borderId="0" xfId="9" applyNumberFormat="1" applyFont="1" applyFill="1" applyAlignment="1">
      <alignment horizontal="right" wrapText="1"/>
    </xf>
    <xf numFmtId="176" fontId="9" fillId="6" borderId="0" xfId="13" applyNumberFormat="1" applyFont="1" applyFill="1" applyAlignment="1">
      <alignment horizontal="right"/>
    </xf>
    <xf numFmtId="177" fontId="9" fillId="6" borderId="0" xfId="12" applyNumberFormat="1" applyFont="1" applyFill="1" applyAlignment="1">
      <alignment horizontal="right" wrapText="1"/>
    </xf>
    <xf numFmtId="2" fontId="9" fillId="6" borderId="0" xfId="12" applyNumberFormat="1" applyFont="1" applyFill="1" applyAlignment="1">
      <alignment horizontal="right"/>
    </xf>
    <xf numFmtId="0" fontId="8" fillId="0" borderId="0" xfId="8" applyFont="1"/>
    <xf numFmtId="43" fontId="5" fillId="0" borderId="0" xfId="8" applyNumberFormat="1" applyFont="1"/>
    <xf numFmtId="178" fontId="4" fillId="0" borderId="0" xfId="8" applyNumberFormat="1" applyFont="1"/>
    <xf numFmtId="177" fontId="8" fillId="0" borderId="0" xfId="12" applyNumberFormat="1" applyFont="1" applyAlignment="1">
      <alignment horizontal="right" wrapText="1"/>
    </xf>
    <xf numFmtId="2" fontId="8" fillId="0" borderId="0" xfId="12" applyNumberFormat="1" applyFont="1" applyAlignment="1">
      <alignment horizontal="right"/>
    </xf>
    <xf numFmtId="41" fontId="9" fillId="6" borderId="6" xfId="9" applyNumberFormat="1" applyFont="1" applyFill="1" applyBorder="1" applyAlignment="1">
      <alignment horizontal="right" wrapText="1"/>
    </xf>
    <xf numFmtId="41" fontId="9" fillId="6" borderId="6" xfId="9" applyNumberFormat="1" applyFont="1" applyFill="1" applyBorder="1" applyAlignment="1">
      <alignment horizontal="right"/>
    </xf>
    <xf numFmtId="176" fontId="9" fillId="6" borderId="6" xfId="9" applyNumberFormat="1" applyFont="1" applyFill="1" applyBorder="1" applyAlignment="1">
      <alignment horizontal="right" wrapText="1"/>
    </xf>
    <xf numFmtId="176" fontId="9" fillId="6" borderId="6" xfId="13" applyNumberFormat="1" applyFont="1" applyFill="1" applyBorder="1" applyAlignment="1">
      <alignment horizontal="right"/>
    </xf>
    <xf numFmtId="177" fontId="9" fillId="6" borderId="6" xfId="12" applyNumberFormat="1" applyFont="1" applyFill="1" applyBorder="1" applyAlignment="1">
      <alignment horizontal="right" wrapText="1"/>
    </xf>
    <xf numFmtId="2" fontId="9" fillId="6" borderId="6" xfId="12" applyNumberFormat="1" applyFont="1" applyFill="1" applyBorder="1" applyAlignment="1">
      <alignment horizontal="right"/>
    </xf>
    <xf numFmtId="0" fontId="9" fillId="0" borderId="0" xfId="8" applyFont="1"/>
    <xf numFmtId="41" fontId="5" fillId="4" borderId="0" xfId="9" applyNumberFormat="1" applyFont="1" applyFill="1" applyAlignment="1">
      <alignment horizontal="right" wrapText="1"/>
    </xf>
    <xf numFmtId="41" fontId="5" fillId="0" borderId="0" xfId="9" applyNumberFormat="1" applyFont="1" applyAlignment="1">
      <alignment horizontal="right" wrapText="1"/>
    </xf>
    <xf numFmtId="176" fontId="5" fillId="0" borderId="0" xfId="9" applyNumberFormat="1" applyFont="1" applyAlignment="1">
      <alignment horizontal="right" wrapText="1"/>
    </xf>
    <xf numFmtId="176" fontId="5" fillId="4" borderId="0" xfId="9" applyNumberFormat="1" applyFont="1" applyFill="1" applyAlignment="1">
      <alignment horizontal="right" wrapText="1"/>
    </xf>
    <xf numFmtId="41" fontId="5" fillId="0" borderId="22" xfId="9" applyNumberFormat="1" applyFont="1" applyBorder="1" applyAlignment="1">
      <alignment horizontal="right" wrapText="1"/>
    </xf>
    <xf numFmtId="176" fontId="5" fillId="0" borderId="22" xfId="9" applyNumberFormat="1" applyFont="1" applyBorder="1" applyAlignment="1">
      <alignment horizontal="right" wrapText="1"/>
    </xf>
    <xf numFmtId="176" fontId="5" fillId="4" borderId="22" xfId="9" applyNumberFormat="1" applyFont="1" applyFill="1" applyBorder="1" applyAlignment="1">
      <alignment horizontal="right" wrapText="1"/>
    </xf>
    <xf numFmtId="41" fontId="5" fillId="4" borderId="24" xfId="9" applyNumberFormat="1" applyFont="1" applyFill="1" applyBorder="1" applyAlignment="1">
      <alignment horizontal="right" wrapText="1"/>
    </xf>
    <xf numFmtId="41" fontId="5" fillId="0" borderId="24" xfId="9" applyNumberFormat="1" applyFont="1" applyBorder="1" applyAlignment="1">
      <alignment horizontal="right" wrapText="1"/>
    </xf>
    <xf numFmtId="176" fontId="5" fillId="0" borderId="24" xfId="9" applyNumberFormat="1" applyFont="1" applyBorder="1" applyAlignment="1">
      <alignment horizontal="right" wrapText="1"/>
    </xf>
    <xf numFmtId="176" fontId="5" fillId="4" borderId="24" xfId="9" applyNumberFormat="1" applyFont="1" applyFill="1" applyBorder="1" applyAlignment="1">
      <alignment horizontal="right" wrapText="1"/>
    </xf>
    <xf numFmtId="41" fontId="5" fillId="0" borderId="0" xfId="9" applyNumberFormat="1" applyFont="1" applyAlignment="1">
      <alignment horizontal="right" vertical="center" wrapText="1" indent="2"/>
    </xf>
    <xf numFmtId="41" fontId="5" fillId="0" borderId="0" xfId="9" applyNumberFormat="1" applyFont="1" applyAlignment="1">
      <alignment horizontal="right" vertical="center" indent="2"/>
    </xf>
    <xf numFmtId="176" fontId="5" fillId="0" borderId="0" xfId="9" applyNumberFormat="1" applyFont="1" applyAlignment="1">
      <alignment horizontal="right" vertical="center" wrapText="1" indent="2"/>
    </xf>
    <xf numFmtId="176" fontId="5" fillId="0" borderId="0" xfId="13" applyNumberFormat="1" applyFont="1" applyAlignment="1">
      <alignment horizontal="right" vertical="center" indent="2"/>
    </xf>
    <xf numFmtId="176" fontId="5" fillId="0" borderId="0" xfId="11" applyNumberFormat="1" applyFont="1" applyAlignment="1">
      <alignment horizontal="right" vertical="center" indent="2"/>
    </xf>
    <xf numFmtId="0" fontId="7" fillId="3" borderId="14" xfId="9" applyFont="1" applyFill="1" applyBorder="1" applyAlignment="1">
      <alignment horizontal="right" wrapText="1"/>
    </xf>
    <xf numFmtId="0" fontId="7" fillId="4" borderId="14" xfId="9" applyFont="1" applyFill="1" applyBorder="1" applyAlignment="1">
      <alignment horizontal="right" wrapText="1"/>
    </xf>
    <xf numFmtId="0" fontId="22" fillId="4" borderId="0" xfId="9" applyFont="1" applyFill="1" applyAlignment="1">
      <alignment horizontal="right"/>
    </xf>
    <xf numFmtId="3" fontId="22" fillId="0" borderId="0" xfId="9" applyNumberFormat="1" applyFont="1" applyAlignment="1">
      <alignment horizontal="right" wrapText="1"/>
    </xf>
    <xf numFmtId="3" fontId="22" fillId="4" borderId="0" xfId="9" applyNumberFormat="1" applyFont="1" applyFill="1" applyAlignment="1">
      <alignment horizontal="right" wrapText="1"/>
    </xf>
    <xf numFmtId="0" fontId="22" fillId="0" borderId="0" xfId="9" applyFont="1" applyAlignment="1">
      <alignment horizontal="right"/>
    </xf>
    <xf numFmtId="0" fontId="15" fillId="0" borderId="3" xfId="9" applyFont="1" applyBorder="1" applyAlignment="1">
      <alignment vertical="center"/>
    </xf>
    <xf numFmtId="181" fontId="5" fillId="3" borderId="16" xfId="14" applyNumberFormat="1" applyFont="1" applyFill="1" applyBorder="1" applyAlignment="1">
      <alignment horizontal="right" vertical="center" wrapText="1"/>
    </xf>
    <xf numFmtId="181" fontId="5" fillId="0" borderId="16" xfId="14" applyNumberFormat="1" applyFont="1" applyBorder="1" applyAlignment="1">
      <alignment horizontal="right" vertical="center" wrapText="1"/>
    </xf>
    <xf numFmtId="175" fontId="5" fillId="3" borderId="16" xfId="10" applyNumberFormat="1" applyFont="1" applyFill="1" applyBorder="1" applyAlignment="1">
      <alignment horizontal="right" vertical="center" wrapText="1"/>
    </xf>
    <xf numFmtId="167" fontId="5" fillId="0" borderId="0" xfId="10" applyNumberFormat="1" applyFont="1" applyAlignment="1">
      <alignment horizontal="right" vertical="center"/>
    </xf>
    <xf numFmtId="176" fontId="5" fillId="0" borderId="16" xfId="9" applyNumberFormat="1" applyFont="1" applyBorder="1" applyAlignment="1">
      <alignment horizontal="right" vertical="center" wrapText="1"/>
    </xf>
    <xf numFmtId="171" fontId="15" fillId="0" borderId="0" xfId="10" applyNumberFormat="1" applyFont="1"/>
    <xf numFmtId="167" fontId="5" fillId="3" borderId="16" xfId="10" applyNumberFormat="1" applyFont="1" applyFill="1" applyBorder="1" applyAlignment="1">
      <alignment horizontal="right" vertical="center" wrapText="1"/>
    </xf>
    <xf numFmtId="167" fontId="5" fillId="0" borderId="16" xfId="10" applyNumberFormat="1" applyFont="1" applyBorder="1" applyAlignment="1">
      <alignment horizontal="right" vertical="center" wrapText="1"/>
    </xf>
    <xf numFmtId="175" fontId="5" fillId="3" borderId="16" xfId="12" applyNumberFormat="1" applyFont="1" applyFill="1" applyBorder="1" applyAlignment="1">
      <alignment horizontal="right" vertical="center" wrapText="1"/>
    </xf>
    <xf numFmtId="41" fontId="5" fillId="0" borderId="0" xfId="9" applyNumberFormat="1" applyFont="1" applyAlignment="1">
      <alignment horizontal="right" vertical="center"/>
    </xf>
    <xf numFmtId="176" fontId="5" fillId="0" borderId="17" xfId="9" applyNumberFormat="1" applyFont="1" applyBorder="1" applyAlignment="1">
      <alignment horizontal="right" vertical="center" wrapText="1"/>
    </xf>
    <xf numFmtId="167" fontId="5" fillId="7" borderId="0" xfId="10" applyNumberFormat="1" applyFont="1" applyFill="1" applyAlignment="1">
      <alignment horizontal="right" vertical="center" wrapText="1"/>
    </xf>
    <xf numFmtId="182" fontId="5" fillId="0" borderId="0" xfId="9" applyNumberFormat="1" applyFont="1" applyAlignment="1">
      <alignment horizontal="right" vertical="center" wrapText="1"/>
    </xf>
    <xf numFmtId="175" fontId="5" fillId="3" borderId="0" xfId="9" applyNumberFormat="1" applyFont="1" applyFill="1" applyAlignment="1">
      <alignment horizontal="right" vertical="center" wrapText="1"/>
    </xf>
    <xf numFmtId="167" fontId="5" fillId="0" borderId="0" xfId="10" applyNumberFormat="1" applyFont="1" applyAlignment="1">
      <alignment horizontal="right" vertical="center" wrapText="1"/>
    </xf>
    <xf numFmtId="182" fontId="5" fillId="3" borderId="0" xfId="9" applyNumberFormat="1" applyFont="1" applyFill="1" applyAlignment="1">
      <alignment horizontal="right" vertical="center" wrapText="1"/>
    </xf>
    <xf numFmtId="176" fontId="5" fillId="0" borderId="0" xfId="9" applyNumberFormat="1" applyFont="1" applyAlignment="1">
      <alignment horizontal="right" vertical="center" wrapText="1"/>
    </xf>
    <xf numFmtId="0" fontId="9" fillId="6" borderId="5" xfId="9" applyFont="1" applyFill="1" applyBorder="1" applyAlignment="1">
      <alignment vertical="center"/>
    </xf>
    <xf numFmtId="182" fontId="9" fillId="6" borderId="6" xfId="9" applyNumberFormat="1" applyFont="1" applyFill="1" applyBorder="1" applyAlignment="1">
      <alignment horizontal="right" vertical="center" wrapText="1"/>
    </xf>
    <xf numFmtId="176" fontId="9" fillId="6" borderId="6" xfId="9" applyNumberFormat="1" applyFont="1" applyFill="1" applyBorder="1" applyAlignment="1">
      <alignment horizontal="right" vertical="center" wrapText="1"/>
    </xf>
    <xf numFmtId="43" fontId="15" fillId="0" borderId="0" xfId="10" applyFont="1"/>
    <xf numFmtId="176" fontId="5" fillId="3" borderId="17" xfId="9" applyNumberFormat="1" applyFont="1" applyFill="1" applyBorder="1" applyAlignment="1">
      <alignment horizontal="right" vertical="center" wrapText="1"/>
    </xf>
    <xf numFmtId="177" fontId="5" fillId="3" borderId="16" xfId="12" applyNumberFormat="1" applyFont="1" applyFill="1" applyBorder="1" applyAlignment="1">
      <alignment horizontal="right" vertical="center" wrapText="1"/>
    </xf>
    <xf numFmtId="41" fontId="19" fillId="2" borderId="26" xfId="9" applyNumberFormat="1" applyFont="1" applyFill="1" applyBorder="1" applyAlignment="1">
      <alignment horizontal="right" vertical="center" wrapText="1"/>
    </xf>
    <xf numFmtId="176" fontId="19" fillId="2" borderId="26" xfId="10" applyNumberFormat="1" applyFont="1" applyFill="1" applyBorder="1" applyAlignment="1">
      <alignment horizontal="right" vertical="center" wrapText="1"/>
    </xf>
    <xf numFmtId="176" fontId="9" fillId="2" borderId="26" xfId="10" applyNumberFormat="1" applyFont="1" applyFill="1" applyBorder="1" applyAlignment="1">
      <alignment horizontal="right" vertical="center" wrapText="1"/>
    </xf>
    <xf numFmtId="176" fontId="19" fillId="2" borderId="26" xfId="9" applyNumberFormat="1" applyFont="1" applyFill="1" applyBorder="1" applyAlignment="1">
      <alignment horizontal="right" vertical="center" wrapText="1"/>
    </xf>
    <xf numFmtId="176" fontId="5" fillId="3" borderId="16" xfId="9" applyNumberFormat="1" applyFont="1" applyFill="1" applyBorder="1" applyAlignment="1">
      <alignment horizontal="right" vertical="center" wrapText="1"/>
    </xf>
    <xf numFmtId="180" fontId="15" fillId="0" borderId="0" xfId="12" applyNumberFormat="1" applyFont="1"/>
    <xf numFmtId="41" fontId="5" fillId="3" borderId="0" xfId="9" applyNumberFormat="1" applyFont="1" applyFill="1" applyAlignment="1">
      <alignment horizontal="right" vertical="center" wrapText="1"/>
    </xf>
    <xf numFmtId="176" fontId="5" fillId="3" borderId="0" xfId="9" applyNumberFormat="1" applyFont="1" applyFill="1" applyAlignment="1">
      <alignment horizontal="right" vertical="center" wrapText="1"/>
    </xf>
    <xf numFmtId="41" fontId="19" fillId="2" borderId="4" xfId="9" applyNumberFormat="1" applyFont="1" applyFill="1" applyBorder="1" applyAlignment="1">
      <alignment horizontal="right" vertical="center" wrapText="1"/>
    </xf>
    <xf numFmtId="176" fontId="19" fillId="2" borderId="4" xfId="10" applyNumberFormat="1" applyFont="1" applyFill="1" applyBorder="1" applyAlignment="1">
      <alignment horizontal="right" vertical="center" wrapText="1"/>
    </xf>
    <xf numFmtId="176" fontId="19" fillId="2" borderId="4" xfId="9" applyNumberFormat="1" applyFont="1" applyFill="1" applyBorder="1" applyAlignment="1">
      <alignment horizontal="right" vertical="center" wrapText="1"/>
    </xf>
    <xf numFmtId="0" fontId="13" fillId="0" borderId="3" xfId="9" applyFont="1" applyBorder="1" applyAlignment="1">
      <alignment vertical="center"/>
    </xf>
    <xf numFmtId="0" fontId="13" fillId="0" borderId="0" xfId="9" applyFont="1" applyAlignment="1">
      <alignment vertical="center"/>
    </xf>
    <xf numFmtId="41" fontId="8" fillId="0" borderId="0" xfId="9" applyNumberFormat="1" applyFont="1" applyAlignment="1">
      <alignment horizontal="right" vertical="center" wrapText="1"/>
    </xf>
    <xf numFmtId="41" fontId="8" fillId="0" borderId="0" xfId="13" applyNumberFormat="1" applyFont="1" applyAlignment="1">
      <alignment horizontal="right" vertical="center" wrapText="1"/>
    </xf>
    <xf numFmtId="176" fontId="8" fillId="0" borderId="0" xfId="13" applyNumberFormat="1" applyFont="1" applyAlignment="1">
      <alignment horizontal="right" vertical="center" wrapText="1"/>
    </xf>
    <xf numFmtId="41" fontId="8" fillId="0" borderId="0" xfId="9" applyNumberFormat="1" applyFont="1" applyAlignment="1">
      <alignment horizontal="right" vertical="center"/>
    </xf>
    <xf numFmtId="183" fontId="8" fillId="0" borderId="0" xfId="13" applyNumberFormat="1" applyFont="1" applyAlignment="1">
      <alignment horizontal="right" vertical="center" wrapText="1"/>
    </xf>
    <xf numFmtId="41" fontId="9" fillId="6" borderId="0" xfId="9" applyNumberFormat="1" applyFont="1" applyFill="1" applyAlignment="1">
      <alignment horizontal="right" vertical="center" wrapText="1"/>
    </xf>
    <xf numFmtId="176" fontId="9" fillId="6" borderId="0" xfId="9" applyNumberFormat="1" applyFont="1" applyFill="1" applyAlignment="1">
      <alignment horizontal="right" vertical="center" wrapText="1"/>
    </xf>
    <xf numFmtId="41" fontId="9" fillId="6" borderId="0" xfId="9" applyNumberFormat="1" applyFont="1" applyFill="1" applyAlignment="1">
      <alignment horizontal="right" vertical="center"/>
    </xf>
    <xf numFmtId="184" fontId="15" fillId="0" borderId="0" xfId="8" applyNumberFormat="1" applyFont="1"/>
    <xf numFmtId="42" fontId="9" fillId="6" borderId="6" xfId="9" applyNumberFormat="1" applyFont="1" applyFill="1" applyBorder="1" applyAlignment="1">
      <alignment horizontal="right" vertical="center" wrapText="1"/>
    </xf>
    <xf numFmtId="41" fontId="9" fillId="6" borderId="6" xfId="9" applyNumberFormat="1" applyFont="1" applyFill="1" applyBorder="1" applyAlignment="1">
      <alignment horizontal="right" vertical="center"/>
    </xf>
    <xf numFmtId="41" fontId="4" fillId="3" borderId="0" xfId="9" applyNumberFormat="1" applyFont="1" applyFill="1" applyAlignment="1">
      <alignment horizontal="right" vertical="center" wrapText="1"/>
    </xf>
    <xf numFmtId="41" fontId="4" fillId="0" borderId="0" xfId="9" applyNumberFormat="1" applyFont="1" applyAlignment="1">
      <alignment horizontal="right" vertical="center" wrapText="1"/>
    </xf>
    <xf numFmtId="176" fontId="4" fillId="3" borderId="0" xfId="9" applyNumberFormat="1" applyFont="1" applyFill="1" applyAlignment="1">
      <alignment horizontal="right" vertical="center" wrapText="1"/>
    </xf>
    <xf numFmtId="41" fontId="4" fillId="0" borderId="0" xfId="9" applyNumberFormat="1" applyFont="1" applyAlignment="1">
      <alignment horizontal="right" vertical="center"/>
    </xf>
    <xf numFmtId="176" fontId="4" fillId="0" borderId="0" xfId="9" applyNumberFormat="1" applyFont="1" applyAlignment="1">
      <alignment horizontal="right" vertical="center" wrapText="1"/>
    </xf>
    <xf numFmtId="41" fontId="5" fillId="3" borderId="16" xfId="9" applyNumberFormat="1" applyFont="1" applyFill="1" applyBorder="1" applyAlignment="1">
      <alignment horizontal="right" vertical="center" wrapText="1"/>
    </xf>
    <xf numFmtId="41" fontId="5" fillId="0" borderId="16" xfId="9" applyNumberFormat="1" applyFont="1" applyBorder="1" applyAlignment="1">
      <alignment horizontal="right" vertical="center" wrapText="1"/>
    </xf>
    <xf numFmtId="179" fontId="5" fillId="0" borderId="16" xfId="9" applyNumberFormat="1" applyFont="1" applyBorder="1" applyAlignment="1">
      <alignment horizontal="right" vertical="center" wrapText="1"/>
    </xf>
    <xf numFmtId="41" fontId="5" fillId="3" borderId="18" xfId="9" applyNumberFormat="1" applyFont="1" applyFill="1" applyBorder="1" applyAlignment="1">
      <alignment horizontal="right" vertical="center" wrapText="1"/>
    </xf>
    <xf numFmtId="41" fontId="5" fillId="0" borderId="18" xfId="9" applyNumberFormat="1" applyFont="1" applyBorder="1" applyAlignment="1">
      <alignment horizontal="right" vertical="center" wrapText="1"/>
    </xf>
    <xf numFmtId="176" fontId="5" fillId="3" borderId="18" xfId="9" applyNumberFormat="1" applyFont="1" applyFill="1" applyBorder="1" applyAlignment="1">
      <alignment horizontal="right" vertical="center" wrapText="1"/>
    </xf>
    <xf numFmtId="176" fontId="5" fillId="0" borderId="18" xfId="9" applyNumberFormat="1" applyFont="1" applyBorder="1" applyAlignment="1">
      <alignment horizontal="right" vertical="center" wrapText="1"/>
    </xf>
    <xf numFmtId="41" fontId="4" fillId="0" borderId="0" xfId="9" applyNumberFormat="1" applyFont="1" applyAlignment="1">
      <alignment horizontal="right" vertical="center" wrapText="1" indent="2"/>
    </xf>
    <xf numFmtId="176" fontId="4" fillId="0" borderId="32" xfId="9" applyNumberFormat="1" applyFont="1" applyBorder="1" applyAlignment="1">
      <alignment horizontal="right" vertical="center" wrapText="1" indent="2"/>
    </xf>
    <xf numFmtId="41" fontId="4" fillId="0" borderId="0" xfId="9" applyNumberFormat="1" applyFont="1" applyAlignment="1">
      <alignment horizontal="right" vertical="center" indent="2"/>
    </xf>
    <xf numFmtId="0" fontId="23" fillId="0" borderId="0" xfId="8" applyFont="1"/>
    <xf numFmtId="41" fontId="15" fillId="0" borderId="0" xfId="8" applyNumberFormat="1" applyFont="1"/>
    <xf numFmtId="44" fontId="15" fillId="0" borderId="0" xfId="8" applyNumberFormat="1" applyFont="1"/>
    <xf numFmtId="42" fontId="15" fillId="0" borderId="0" xfId="8" applyNumberFormat="1" applyFont="1"/>
    <xf numFmtId="0" fontId="7" fillId="2" borderId="33" xfId="9" applyFont="1" applyFill="1" applyBorder="1" applyAlignment="1">
      <alignment horizontal="right" wrapText="1"/>
    </xf>
    <xf numFmtId="0" fontId="7" fillId="5" borderId="0" xfId="9" applyFont="1" applyFill="1" applyAlignment="1">
      <alignment horizontal="right" wrapText="1"/>
    </xf>
    <xf numFmtId="0" fontId="5" fillId="0" borderId="34" xfId="9" applyFont="1" applyBorder="1"/>
    <xf numFmtId="0" fontId="7" fillId="0" borderId="11" xfId="9" applyFont="1" applyBorder="1" applyAlignment="1">
      <alignment vertical="center"/>
    </xf>
    <xf numFmtId="0" fontId="7" fillId="2" borderId="35" xfId="9" applyFont="1" applyFill="1" applyBorder="1" applyAlignment="1">
      <alignment horizontal="right" wrapText="1"/>
    </xf>
    <xf numFmtId="0" fontId="7" fillId="3" borderId="12" xfId="9" applyFont="1" applyFill="1" applyBorder="1" applyAlignment="1">
      <alignment horizontal="right" wrapText="1"/>
    </xf>
    <xf numFmtId="0" fontId="7" fillId="2" borderId="12" xfId="9" applyFont="1" applyFill="1" applyBorder="1" applyAlignment="1">
      <alignment horizontal="right" wrapText="1"/>
    </xf>
    <xf numFmtId="0" fontId="7" fillId="3" borderId="36" xfId="9" applyFont="1" applyFill="1" applyBorder="1" applyAlignment="1">
      <alignment horizontal="right" wrapText="1"/>
    </xf>
    <xf numFmtId="0" fontId="7" fillId="0" borderId="3" xfId="9" applyFont="1" applyBorder="1" applyAlignment="1">
      <alignment vertical="top"/>
    </xf>
    <xf numFmtId="0" fontId="7" fillId="0" borderId="0" xfId="9" applyFont="1" applyAlignment="1">
      <alignment vertical="top"/>
    </xf>
    <xf numFmtId="0" fontId="5" fillId="4" borderId="33" xfId="9" applyFont="1" applyFill="1" applyBorder="1" applyAlignment="1">
      <alignment horizontal="right"/>
    </xf>
    <xf numFmtId="0" fontId="5" fillId="5" borderId="0" xfId="9" applyFont="1" applyFill="1" applyAlignment="1">
      <alignment horizontal="right"/>
    </xf>
    <xf numFmtId="3" fontId="7" fillId="0" borderId="0" xfId="9" applyNumberFormat="1" applyFont="1" applyAlignment="1">
      <alignment horizontal="right"/>
    </xf>
    <xf numFmtId="185" fontId="7" fillId="4" borderId="0" xfId="11" applyNumberFormat="1" applyFont="1" applyFill="1" applyAlignment="1">
      <alignment horizontal="right"/>
    </xf>
    <xf numFmtId="185" fontId="7" fillId="0" borderId="33" xfId="11" applyNumberFormat="1" applyFont="1" applyBorder="1" applyAlignment="1">
      <alignment horizontal="right"/>
    </xf>
    <xf numFmtId="185" fontId="7" fillId="0" borderId="0" xfId="11" applyNumberFormat="1" applyFont="1" applyAlignment="1">
      <alignment horizontal="right"/>
    </xf>
    <xf numFmtId="0" fontId="7" fillId="3" borderId="33" xfId="9" applyFont="1" applyFill="1" applyBorder="1" applyAlignment="1">
      <alignment horizontal="right"/>
    </xf>
    <xf numFmtId="0" fontId="7" fillId="5" borderId="0" xfId="9" applyFont="1" applyFill="1" applyAlignment="1">
      <alignment horizontal="right"/>
    </xf>
    <xf numFmtId="185" fontId="7" fillId="3" borderId="0" xfId="11" applyNumberFormat="1" applyFont="1" applyFill="1" applyAlignment="1">
      <alignment horizontal="right"/>
    </xf>
    <xf numFmtId="0" fontId="4" fillId="0" borderId="0" xfId="9" applyFont="1"/>
    <xf numFmtId="0" fontId="5" fillId="0" borderId="3" xfId="9" applyFont="1" applyBorder="1" applyAlignment="1">
      <alignment vertical="center"/>
    </xf>
    <xf numFmtId="41" fontId="5" fillId="3" borderId="38" xfId="9" applyNumberFormat="1" applyFont="1" applyFill="1" applyBorder="1" applyAlignment="1">
      <alignment horizontal="right" wrapText="1"/>
    </xf>
    <xf numFmtId="41" fontId="5" fillId="5" borderId="0" xfId="9" applyNumberFormat="1" applyFont="1" applyFill="1" applyAlignment="1">
      <alignment horizontal="right" wrapText="1"/>
    </xf>
    <xf numFmtId="41" fontId="5" fillId="0" borderId="37" xfId="9" applyNumberFormat="1" applyFont="1" applyBorder="1" applyAlignment="1">
      <alignment horizontal="right" wrapText="1"/>
    </xf>
    <xf numFmtId="41" fontId="5" fillId="3" borderId="37" xfId="11" applyNumberFormat="1" applyFont="1" applyFill="1" applyBorder="1" applyAlignment="1">
      <alignment horizontal="right" wrapText="1"/>
    </xf>
    <xf numFmtId="175" fontId="5" fillId="0" borderId="38" xfId="6" applyNumberFormat="1" applyFont="1" applyBorder="1" applyAlignment="1">
      <alignment horizontal="right" wrapText="1"/>
    </xf>
    <xf numFmtId="176" fontId="5" fillId="0" borderId="0" xfId="11" applyNumberFormat="1" applyFont="1" applyAlignment="1">
      <alignment horizontal="right" wrapText="1"/>
    </xf>
    <xf numFmtId="176" fontId="5" fillId="3" borderId="37" xfId="11" applyNumberFormat="1" applyFont="1" applyFill="1" applyBorder="1" applyAlignment="1">
      <alignment horizontal="right" wrapText="1"/>
    </xf>
    <xf numFmtId="176" fontId="5" fillId="0" borderId="38" xfId="11" applyNumberFormat="1" applyFont="1" applyBorder="1" applyAlignment="1">
      <alignment horizontal="right" wrapText="1"/>
    </xf>
    <xf numFmtId="176" fontId="5" fillId="0" borderId="37" xfId="11" applyNumberFormat="1" applyFont="1" applyBorder="1" applyAlignment="1">
      <alignment horizontal="right" wrapText="1"/>
    </xf>
    <xf numFmtId="0" fontId="8" fillId="0" borderId="0" xfId="9" applyFont="1"/>
    <xf numFmtId="0" fontId="24" fillId="2" borderId="39" xfId="9" applyFont="1" applyFill="1" applyBorder="1" applyAlignment="1">
      <alignment vertical="center"/>
    </xf>
    <xf numFmtId="0" fontId="25" fillId="2" borderId="12" xfId="9" applyFont="1" applyFill="1" applyBorder="1" applyAlignment="1">
      <alignment vertical="center"/>
    </xf>
    <xf numFmtId="41" fontId="19" fillId="2" borderId="36" xfId="9" applyNumberFormat="1" applyFont="1" applyFill="1" applyBorder="1" applyAlignment="1">
      <alignment horizontal="right" wrapText="1"/>
    </xf>
    <xf numFmtId="41" fontId="9" fillId="5" borderId="0" xfId="9" applyNumberFormat="1" applyFont="1" applyFill="1" applyAlignment="1">
      <alignment horizontal="right" wrapText="1"/>
    </xf>
    <xf numFmtId="41" fontId="19" fillId="2" borderId="12" xfId="9" applyNumberFormat="1" applyFont="1" applyFill="1" applyBorder="1" applyAlignment="1">
      <alignment horizontal="right" wrapText="1"/>
    </xf>
    <xf numFmtId="41" fontId="19" fillId="2" borderId="12" xfId="11" applyNumberFormat="1" applyFont="1" applyFill="1" applyBorder="1" applyAlignment="1">
      <alignment horizontal="right" wrapText="1"/>
    </xf>
    <xf numFmtId="41" fontId="9" fillId="2" borderId="12" xfId="11" applyNumberFormat="1" applyFont="1" applyFill="1" applyBorder="1" applyAlignment="1">
      <alignment horizontal="right" wrapText="1"/>
    </xf>
    <xf numFmtId="175" fontId="19" fillId="2" borderId="36" xfId="11" applyNumberFormat="1" applyFont="1" applyFill="1" applyBorder="1" applyAlignment="1">
      <alignment horizontal="right" wrapText="1"/>
    </xf>
    <xf numFmtId="176" fontId="9" fillId="5" borderId="0" xfId="11" applyNumberFormat="1" applyFont="1" applyFill="1" applyAlignment="1">
      <alignment horizontal="right" wrapText="1"/>
    </xf>
    <xf numFmtId="176" fontId="19" fillId="2" borderId="12" xfId="11" applyNumberFormat="1" applyFont="1" applyFill="1" applyBorder="1" applyAlignment="1">
      <alignment horizontal="right" wrapText="1"/>
    </xf>
    <xf numFmtId="176" fontId="19" fillId="2" borderId="36" xfId="11" applyNumberFormat="1" applyFont="1" applyFill="1" applyBorder="1" applyAlignment="1">
      <alignment horizontal="right" wrapText="1"/>
    </xf>
    <xf numFmtId="0" fontId="25" fillId="0" borderId="0" xfId="9" applyFont="1"/>
    <xf numFmtId="0" fontId="22" fillId="0" borderId="3" xfId="9" applyFont="1" applyBorder="1" applyAlignment="1">
      <alignment vertical="center"/>
    </xf>
    <xf numFmtId="0" fontId="22" fillId="0" borderId="0" xfId="9" applyFont="1" applyAlignment="1">
      <alignment vertical="center"/>
    </xf>
    <xf numFmtId="41" fontId="8" fillId="3" borderId="33" xfId="9" applyNumberFormat="1" applyFont="1" applyFill="1" applyBorder="1" applyAlignment="1">
      <alignment horizontal="right" wrapText="1"/>
    </xf>
    <xf numFmtId="41" fontId="8" fillId="5" borderId="0" xfId="9" applyNumberFormat="1" applyFont="1" applyFill="1" applyAlignment="1">
      <alignment horizontal="right" wrapText="1"/>
    </xf>
    <xf numFmtId="41" fontId="9" fillId="0" borderId="0" xfId="9" applyNumberFormat="1" applyFont="1" applyAlignment="1">
      <alignment horizontal="right" wrapText="1"/>
    </xf>
    <xf numFmtId="41" fontId="9" fillId="3" borderId="0" xfId="11" applyNumberFormat="1" applyFont="1" applyFill="1" applyAlignment="1">
      <alignment horizontal="right" wrapText="1"/>
    </xf>
    <xf numFmtId="176" fontId="8" fillId="0" borderId="33" xfId="11" applyNumberFormat="1" applyFont="1" applyBorder="1" applyAlignment="1">
      <alignment horizontal="right" wrapText="1"/>
    </xf>
    <xf numFmtId="176" fontId="9" fillId="0" borderId="0" xfId="11" applyNumberFormat="1" applyFont="1" applyAlignment="1">
      <alignment horizontal="right" wrapText="1"/>
    </xf>
    <xf numFmtId="176" fontId="9" fillId="3" borderId="0" xfId="11" applyNumberFormat="1" applyFont="1" applyFill="1" applyAlignment="1">
      <alignment horizontal="right" wrapText="1"/>
    </xf>
    <xf numFmtId="176" fontId="9" fillId="0" borderId="33" xfId="11" applyNumberFormat="1" applyFont="1" applyBorder="1" applyAlignment="1">
      <alignment horizontal="right" wrapText="1"/>
    </xf>
    <xf numFmtId="41" fontId="9" fillId="3" borderId="33" xfId="9" applyNumberFormat="1" applyFont="1" applyFill="1" applyBorder="1" applyAlignment="1">
      <alignment horizontal="right" wrapText="1"/>
    </xf>
    <xf numFmtId="41" fontId="5" fillId="3" borderId="33" xfId="9" applyNumberFormat="1" applyFont="1" applyFill="1" applyBorder="1" applyAlignment="1">
      <alignment horizontal="right" wrapText="1"/>
    </xf>
    <xf numFmtId="41" fontId="5" fillId="3" borderId="0" xfId="11" applyNumberFormat="1" applyFont="1" applyFill="1" applyAlignment="1">
      <alignment horizontal="right" wrapText="1"/>
    </xf>
    <xf numFmtId="176" fontId="5" fillId="3" borderId="0" xfId="11" applyNumberFormat="1" applyFont="1" applyFill="1" applyAlignment="1">
      <alignment horizontal="right" wrapText="1"/>
    </xf>
    <xf numFmtId="176" fontId="5" fillId="0" borderId="33" xfId="11" applyNumberFormat="1" applyFont="1" applyBorder="1" applyAlignment="1">
      <alignment horizontal="right" wrapText="1"/>
    </xf>
    <xf numFmtId="41" fontId="8" fillId="3" borderId="0" xfId="9" applyNumberFormat="1" applyFont="1" applyFill="1" applyAlignment="1">
      <alignment horizontal="right" wrapText="1"/>
    </xf>
    <xf numFmtId="176" fontId="8" fillId="0" borderId="0" xfId="9" applyNumberFormat="1" applyFont="1" applyAlignment="1">
      <alignment horizontal="right" wrapText="1"/>
    </xf>
    <xf numFmtId="176" fontId="8" fillId="3" borderId="0" xfId="9" applyNumberFormat="1" applyFont="1" applyFill="1" applyAlignment="1">
      <alignment horizontal="right" wrapText="1"/>
    </xf>
    <xf numFmtId="176" fontId="8" fillId="0" borderId="33" xfId="9" applyNumberFormat="1" applyFont="1" applyBorder="1" applyAlignment="1">
      <alignment horizontal="right" wrapText="1"/>
    </xf>
    <xf numFmtId="41" fontId="5" fillId="3" borderId="0" xfId="9" applyNumberFormat="1" applyFont="1" applyFill="1" applyAlignment="1">
      <alignment horizontal="right" wrapText="1"/>
    </xf>
    <xf numFmtId="0" fontId="8" fillId="6" borderId="6" xfId="9" applyFont="1" applyFill="1" applyBorder="1" applyAlignment="1">
      <alignment vertical="center"/>
    </xf>
    <xf numFmtId="41" fontId="9" fillId="6" borderId="6" xfId="11" applyNumberFormat="1" applyFont="1" applyFill="1" applyBorder="1" applyAlignment="1">
      <alignment horizontal="right" wrapText="1"/>
    </xf>
    <xf numFmtId="176" fontId="9" fillId="6" borderId="6" xfId="11" applyNumberFormat="1" applyFont="1" applyFill="1" applyBorder="1" applyAlignment="1">
      <alignment horizontal="right" wrapText="1"/>
    </xf>
    <xf numFmtId="41" fontId="5" fillId="3" borderId="0" xfId="11" applyNumberFormat="1" applyFont="1" applyFill="1" applyBorder="1" applyAlignment="1">
      <alignment horizontal="right" wrapText="1"/>
    </xf>
    <xf numFmtId="176" fontId="5" fillId="0" borderId="0" xfId="11" applyNumberFormat="1" applyFont="1" applyBorder="1" applyAlignment="1">
      <alignment horizontal="right" wrapText="1"/>
    </xf>
    <xf numFmtId="176" fontId="5" fillId="0" borderId="0" xfId="6" applyNumberFormat="1" applyFont="1" applyBorder="1" applyAlignment="1">
      <alignment horizontal="right" wrapText="1"/>
    </xf>
    <xf numFmtId="176" fontId="5" fillId="3" borderId="0" xfId="11" applyNumberFormat="1" applyFont="1" applyFill="1" applyBorder="1" applyAlignment="1">
      <alignment horizontal="right" wrapText="1"/>
    </xf>
    <xf numFmtId="0" fontId="8" fillId="0" borderId="3" xfId="9" applyFont="1" applyBorder="1" applyAlignment="1">
      <alignment vertical="center"/>
    </xf>
    <xf numFmtId="0" fontId="24" fillId="0" borderId="31" xfId="9" applyFont="1" applyBorder="1" applyAlignment="1">
      <alignment vertical="center"/>
    </xf>
    <xf numFmtId="41" fontId="19" fillId="3" borderId="18" xfId="9" applyNumberFormat="1" applyFont="1" applyFill="1" applyBorder="1" applyAlignment="1">
      <alignment horizontal="right" wrapText="1"/>
    </xf>
    <xf numFmtId="41" fontId="9" fillId="0" borderId="18" xfId="9" applyNumberFormat="1" applyFont="1" applyBorder="1" applyAlignment="1">
      <alignment horizontal="right" wrapText="1"/>
    </xf>
    <xf numFmtId="41" fontId="19" fillId="0" borderId="18" xfId="9" applyNumberFormat="1" applyFont="1" applyBorder="1" applyAlignment="1">
      <alignment horizontal="right" wrapText="1"/>
    </xf>
    <xf numFmtId="41" fontId="19" fillId="3" borderId="18" xfId="11" applyNumberFormat="1" applyFont="1" applyFill="1" applyBorder="1" applyAlignment="1">
      <alignment horizontal="right" wrapText="1"/>
    </xf>
    <xf numFmtId="41" fontId="9" fillId="3" borderId="18" xfId="11" applyNumberFormat="1" applyFont="1" applyFill="1" applyBorder="1" applyAlignment="1">
      <alignment horizontal="right" wrapText="1"/>
    </xf>
    <xf numFmtId="176" fontId="8" fillId="0" borderId="18" xfId="9" applyNumberFormat="1" applyFont="1" applyBorder="1" applyAlignment="1">
      <alignment horizontal="right" wrapText="1"/>
    </xf>
    <xf numFmtId="176" fontId="9" fillId="0" borderId="18" xfId="11" applyNumberFormat="1" applyFont="1" applyBorder="1" applyAlignment="1">
      <alignment horizontal="right" wrapText="1"/>
    </xf>
    <xf numFmtId="176" fontId="19" fillId="3" borderId="18" xfId="11" applyNumberFormat="1" applyFont="1" applyFill="1" applyBorder="1" applyAlignment="1">
      <alignment horizontal="right" wrapText="1"/>
    </xf>
    <xf numFmtId="176" fontId="19" fillId="0" borderId="18" xfId="11" applyNumberFormat="1" applyFont="1" applyBorder="1" applyAlignment="1">
      <alignment horizontal="right" wrapText="1"/>
    </xf>
    <xf numFmtId="0" fontId="21" fillId="0" borderId="3" xfId="9" applyFont="1" applyBorder="1" applyAlignment="1">
      <alignment vertical="top"/>
    </xf>
    <xf numFmtId="0" fontId="22" fillId="0" borderId="0" xfId="9" applyFont="1" applyAlignment="1">
      <alignment vertical="top"/>
    </xf>
    <xf numFmtId="3" fontId="21" fillId="5" borderId="0" xfId="9" applyNumberFormat="1" applyFont="1" applyFill="1" applyAlignment="1">
      <alignment horizontal="right"/>
    </xf>
    <xf numFmtId="177" fontId="21" fillId="5" borderId="0" xfId="11" applyNumberFormat="1" applyFont="1" applyFill="1" applyAlignment="1">
      <alignment horizontal="right"/>
    </xf>
    <xf numFmtId="0" fontId="22" fillId="5" borderId="0" xfId="9" applyFont="1" applyFill="1" applyAlignment="1">
      <alignment horizontal="right"/>
    </xf>
    <xf numFmtId="185" fontId="21" fillId="5" borderId="0" xfId="11" applyNumberFormat="1" applyFont="1" applyFill="1" applyAlignment="1">
      <alignment horizontal="right"/>
    </xf>
    <xf numFmtId="0" fontId="22" fillId="0" borderId="3" xfId="9" applyFont="1" applyBorder="1" applyAlignment="1">
      <alignment vertical="top"/>
    </xf>
    <xf numFmtId="0" fontId="21" fillId="0" borderId="0" xfId="9" applyFont="1" applyAlignment="1">
      <alignment horizontal="right" wrapText="1"/>
    </xf>
    <xf numFmtId="0" fontId="7" fillId="0" borderId="34" xfId="9" applyFont="1" applyBorder="1" applyAlignment="1">
      <alignment vertical="center"/>
    </xf>
    <xf numFmtId="0" fontId="7" fillId="8" borderId="12" xfId="9" applyFont="1" applyFill="1" applyBorder="1" applyAlignment="1">
      <alignment horizontal="right" wrapText="1"/>
    </xf>
    <xf numFmtId="0" fontId="5" fillId="0" borderId="3" xfId="9" applyFont="1" applyBorder="1" applyAlignment="1">
      <alignment vertical="top"/>
    </xf>
    <xf numFmtId="0" fontId="5" fillId="0" borderId="0" xfId="9" applyFont="1" applyAlignment="1">
      <alignment vertical="top"/>
    </xf>
    <xf numFmtId="0" fontId="5" fillId="4" borderId="0" xfId="9" applyFont="1" applyFill="1" applyAlignment="1">
      <alignment horizontal="right"/>
    </xf>
    <xf numFmtId="0" fontId="5" fillId="0" borderId="0" xfId="9" applyFont="1" applyAlignment="1">
      <alignment horizontal="right"/>
    </xf>
    <xf numFmtId="42" fontId="8" fillId="0" borderId="0" xfId="9" applyNumberFormat="1" applyFont="1" applyAlignment="1">
      <alignment horizontal="right" wrapText="1"/>
    </xf>
    <xf numFmtId="181" fontId="5" fillId="3" borderId="16" xfId="15" applyNumberFormat="1" applyFont="1" applyFill="1" applyBorder="1" applyAlignment="1">
      <alignment horizontal="right" wrapText="1"/>
    </xf>
    <xf numFmtId="42" fontId="5" fillId="3" borderId="16" xfId="11" applyNumberFormat="1" applyFont="1" applyFill="1" applyBorder="1" applyAlignment="1">
      <alignment horizontal="right" wrapText="1"/>
    </xf>
    <xf numFmtId="42" fontId="5" fillId="0" borderId="16" xfId="11" applyNumberFormat="1" applyFont="1" applyBorder="1" applyAlignment="1">
      <alignment horizontal="right" wrapText="1"/>
    </xf>
    <xf numFmtId="176" fontId="5" fillId="3" borderId="16" xfId="9" applyNumberFormat="1" applyFont="1" applyFill="1" applyBorder="1" applyAlignment="1">
      <alignment horizontal="right" wrapText="1"/>
    </xf>
    <xf numFmtId="42" fontId="5" fillId="0" borderId="16" xfId="9" applyNumberFormat="1" applyFont="1" applyBorder="1" applyAlignment="1">
      <alignment horizontal="right" wrapText="1"/>
    </xf>
    <xf numFmtId="176" fontId="5" fillId="0" borderId="16" xfId="11" applyNumberFormat="1" applyFont="1" applyBorder="1" applyAlignment="1">
      <alignment horizontal="right" wrapText="1"/>
    </xf>
    <xf numFmtId="177" fontId="22" fillId="0" borderId="0" xfId="11" applyNumberFormat="1" applyFont="1" applyAlignment="1">
      <alignment horizontal="right"/>
    </xf>
    <xf numFmtId="185" fontId="13" fillId="0" borderId="0" xfId="11" applyNumberFormat="1" applyFont="1"/>
    <xf numFmtId="167" fontId="5" fillId="3" borderId="0" xfId="6" applyNumberFormat="1" applyFont="1" applyFill="1" applyAlignment="1">
      <alignment horizontal="right" wrapText="1"/>
    </xf>
    <xf numFmtId="41" fontId="5" fillId="0" borderId="0" xfId="11" applyNumberFormat="1" applyFont="1" applyAlignment="1">
      <alignment horizontal="right" wrapText="1"/>
    </xf>
    <xf numFmtId="176" fontId="5" fillId="3" borderId="0" xfId="9" applyNumberFormat="1" applyFont="1" applyFill="1" applyAlignment="1">
      <alignment horizontal="right" wrapText="1"/>
    </xf>
    <xf numFmtId="42" fontId="19" fillId="2" borderId="12" xfId="9" applyNumberFormat="1" applyFont="1" applyFill="1" applyBorder="1" applyAlignment="1">
      <alignment horizontal="right" wrapText="1"/>
    </xf>
    <xf numFmtId="42" fontId="9" fillId="2" borderId="12" xfId="11" applyNumberFormat="1" applyFont="1" applyFill="1" applyBorder="1" applyAlignment="1">
      <alignment horizontal="right" wrapText="1"/>
    </xf>
    <xf numFmtId="42" fontId="19" fillId="2" borderId="12" xfId="11" applyNumberFormat="1" applyFont="1" applyFill="1" applyBorder="1" applyAlignment="1">
      <alignment horizontal="right" wrapText="1"/>
    </xf>
    <xf numFmtId="176" fontId="19" fillId="2" borderId="12" xfId="9" applyNumberFormat="1" applyFont="1" applyFill="1" applyBorder="1" applyAlignment="1">
      <alignment horizontal="right" wrapText="1"/>
    </xf>
    <xf numFmtId="177" fontId="24" fillId="0" borderId="0" xfId="11" applyNumberFormat="1" applyFont="1" applyAlignment="1">
      <alignment horizontal="right"/>
    </xf>
    <xf numFmtId="177" fontId="24" fillId="0" borderId="0" xfId="9" applyNumberFormat="1" applyFont="1" applyAlignment="1">
      <alignment horizontal="right"/>
    </xf>
    <xf numFmtId="177" fontId="25" fillId="0" borderId="0" xfId="9" applyNumberFormat="1" applyFont="1" applyAlignment="1">
      <alignment horizontal="right"/>
    </xf>
    <xf numFmtId="185" fontId="25" fillId="0" borderId="0" xfId="11" applyNumberFormat="1" applyFont="1"/>
    <xf numFmtId="177" fontId="22" fillId="0" borderId="0" xfId="9" applyNumberFormat="1" applyFont="1" applyAlignment="1">
      <alignment horizontal="right"/>
    </xf>
    <xf numFmtId="0" fontId="22" fillId="0" borderId="0" xfId="9" applyFont="1"/>
    <xf numFmtId="176" fontId="8" fillId="0" borderId="0" xfId="11" applyNumberFormat="1" applyFont="1" applyAlignment="1">
      <alignment horizontal="right" wrapText="1"/>
    </xf>
    <xf numFmtId="177" fontId="8" fillId="0" borderId="0" xfId="9" applyNumberFormat="1" applyFont="1" applyAlignment="1">
      <alignment horizontal="right"/>
    </xf>
    <xf numFmtId="42" fontId="5" fillId="3" borderId="16" xfId="9" applyNumberFormat="1" applyFont="1" applyFill="1" applyBorder="1" applyAlignment="1">
      <alignment horizontal="right" wrapText="1"/>
    </xf>
    <xf numFmtId="177" fontId="8" fillId="0" borderId="0" xfId="11" applyNumberFormat="1" applyFont="1" applyAlignment="1">
      <alignment horizontal="right"/>
    </xf>
    <xf numFmtId="42" fontId="8" fillId="3" borderId="37" xfId="9" applyNumberFormat="1" applyFont="1" applyFill="1" applyBorder="1" applyAlignment="1">
      <alignment horizontal="right" wrapText="1"/>
    </xf>
    <xf numFmtId="42" fontId="8" fillId="3" borderId="37" xfId="11" applyNumberFormat="1" applyFont="1" applyFill="1" applyBorder="1" applyAlignment="1">
      <alignment horizontal="right" wrapText="1"/>
    </xf>
    <xf numFmtId="42" fontId="8" fillId="0" borderId="37" xfId="11" applyNumberFormat="1" applyFont="1" applyBorder="1" applyAlignment="1">
      <alignment horizontal="right" wrapText="1"/>
    </xf>
    <xf numFmtId="176" fontId="8" fillId="3" borderId="37" xfId="11" applyNumberFormat="1" applyFont="1" applyFill="1" applyBorder="1" applyAlignment="1">
      <alignment horizontal="right" wrapText="1"/>
    </xf>
    <xf numFmtId="176" fontId="8" fillId="0" borderId="0" xfId="11" applyNumberFormat="1" applyFont="1" applyBorder="1" applyAlignment="1">
      <alignment horizontal="right" wrapText="1"/>
    </xf>
    <xf numFmtId="42" fontId="8" fillId="0" borderId="16" xfId="11" applyNumberFormat="1" applyFont="1" applyBorder="1" applyAlignment="1">
      <alignment horizontal="right" wrapText="1"/>
    </xf>
    <xf numFmtId="42" fontId="8" fillId="3" borderId="16" xfId="11" applyNumberFormat="1" applyFont="1" applyFill="1" applyBorder="1" applyAlignment="1">
      <alignment horizontal="right" wrapText="1"/>
    </xf>
    <xf numFmtId="176" fontId="8" fillId="0" borderId="16" xfId="11" applyNumberFormat="1" applyFont="1" applyBorder="1" applyAlignment="1">
      <alignment horizontal="right" wrapText="1"/>
    </xf>
    <xf numFmtId="41" fontId="8" fillId="3" borderId="0" xfId="11" applyNumberFormat="1" applyFont="1" applyFill="1" applyAlignment="1">
      <alignment horizontal="right" wrapText="1"/>
    </xf>
    <xf numFmtId="41" fontId="8" fillId="0" borderId="0" xfId="11" applyNumberFormat="1" applyFont="1" applyAlignment="1">
      <alignment horizontal="right" wrapText="1"/>
    </xf>
    <xf numFmtId="176" fontId="8" fillId="3" borderId="0" xfId="11" applyNumberFormat="1" applyFont="1" applyFill="1" applyAlignment="1">
      <alignment horizontal="right" wrapText="1"/>
    </xf>
    <xf numFmtId="42" fontId="9" fillId="6" borderId="6" xfId="9" applyNumberFormat="1" applyFont="1" applyFill="1" applyBorder="1" applyAlignment="1">
      <alignment horizontal="right" wrapText="1"/>
    </xf>
    <xf numFmtId="42" fontId="9" fillId="6" borderId="6" xfId="11" applyNumberFormat="1" applyFont="1" applyFill="1" applyBorder="1" applyAlignment="1">
      <alignment horizontal="right" wrapText="1"/>
    </xf>
    <xf numFmtId="176" fontId="9" fillId="6" borderId="0" xfId="11" applyNumberFormat="1" applyFont="1" applyFill="1" applyBorder="1" applyAlignment="1">
      <alignment horizontal="right" wrapText="1"/>
    </xf>
    <xf numFmtId="177" fontId="16" fillId="0" borderId="0" xfId="11" applyNumberFormat="1" applyFont="1" applyAlignment="1">
      <alignment horizontal="right"/>
    </xf>
    <xf numFmtId="177" fontId="4" fillId="0" borderId="0" xfId="11" applyNumberFormat="1" applyFont="1" applyAlignment="1">
      <alignment horizontal="right"/>
    </xf>
    <xf numFmtId="42" fontId="5" fillId="3" borderId="0" xfId="9" applyNumberFormat="1" applyFont="1" applyFill="1" applyAlignment="1">
      <alignment horizontal="right" wrapText="1"/>
    </xf>
    <xf numFmtId="42" fontId="5" fillId="0" borderId="0" xfId="11" applyNumberFormat="1" applyFont="1" applyAlignment="1">
      <alignment horizontal="right" wrapText="1"/>
    </xf>
    <xf numFmtId="42" fontId="5" fillId="0" borderId="0" xfId="9" applyNumberFormat="1" applyFont="1" applyAlignment="1">
      <alignment horizontal="right" wrapText="1"/>
    </xf>
    <xf numFmtId="42" fontId="5" fillId="3" borderId="0" xfId="11" applyNumberFormat="1" applyFont="1" applyFill="1" applyAlignment="1">
      <alignment horizontal="right" wrapText="1"/>
    </xf>
    <xf numFmtId="42" fontId="5" fillId="0" borderId="0" xfId="11" applyNumberFormat="1" applyFont="1" applyBorder="1" applyAlignment="1">
      <alignment horizontal="right" wrapText="1"/>
    </xf>
    <xf numFmtId="41" fontId="5" fillId="0" borderId="0" xfId="11" applyNumberFormat="1" applyFont="1" applyBorder="1" applyAlignment="1">
      <alignment horizontal="right" wrapText="1"/>
    </xf>
    <xf numFmtId="42" fontId="5" fillId="3" borderId="0" xfId="11" applyNumberFormat="1" applyFont="1" applyFill="1" applyBorder="1" applyAlignment="1">
      <alignment horizontal="right" wrapText="1"/>
    </xf>
    <xf numFmtId="177" fontId="4" fillId="0" borderId="0" xfId="11" applyNumberFormat="1" applyFont="1" applyBorder="1" applyAlignment="1">
      <alignment horizontal="right"/>
    </xf>
    <xf numFmtId="176" fontId="4" fillId="0" borderId="0" xfId="11" applyNumberFormat="1" applyFont="1" applyBorder="1" applyAlignment="1">
      <alignment horizontal="right"/>
    </xf>
    <xf numFmtId="177" fontId="16" fillId="0" borderId="0" xfId="11" applyNumberFormat="1" applyFont="1" applyBorder="1" applyAlignment="1">
      <alignment horizontal="right"/>
    </xf>
    <xf numFmtId="42" fontId="9" fillId="3" borderId="0" xfId="9" applyNumberFormat="1" applyFont="1" applyFill="1" applyAlignment="1">
      <alignment horizontal="right" wrapText="1"/>
    </xf>
    <xf numFmtId="42" fontId="9" fillId="3" borderId="0" xfId="11" applyNumberFormat="1" applyFont="1" applyFill="1" applyAlignment="1">
      <alignment horizontal="right" wrapText="1"/>
    </xf>
    <xf numFmtId="42" fontId="9" fillId="0" borderId="0" xfId="11" applyNumberFormat="1" applyFont="1" applyAlignment="1">
      <alignment horizontal="right" wrapText="1"/>
    </xf>
    <xf numFmtId="176" fontId="16" fillId="0" borderId="0" xfId="11" applyNumberFormat="1" applyFont="1" applyAlignment="1">
      <alignment horizontal="right"/>
    </xf>
    <xf numFmtId="0" fontId="26" fillId="0" borderId="0" xfId="9" applyFont="1"/>
    <xf numFmtId="0" fontId="23" fillId="0" borderId="0" xfId="9" applyFont="1"/>
    <xf numFmtId="0" fontId="7" fillId="0" borderId="0" xfId="0" applyFont="1" applyAlignment="1">
      <alignment horizontal="center" wrapText="1"/>
    </xf>
    <xf numFmtId="0" fontId="10" fillId="0" borderId="0" xfId="0" applyFont="1" applyAlignment="1">
      <alignment wrapText="1"/>
    </xf>
    <xf numFmtId="0" fontId="27" fillId="0" borderId="0" xfId="0" applyFont="1" applyAlignment="1">
      <alignment vertical="center"/>
    </xf>
    <xf numFmtId="10" fontId="5" fillId="0" borderId="0" xfId="0" applyNumberFormat="1" applyFont="1" applyAlignment="1">
      <alignment horizontal="center" wrapText="1"/>
    </xf>
    <xf numFmtId="0" fontId="27" fillId="0" borderId="0" xfId="0" applyFont="1" applyAlignment="1">
      <alignment vertical="top"/>
    </xf>
    <xf numFmtId="0" fontId="5" fillId="0" borderId="2" xfId="0" applyFont="1" applyBorder="1" applyAlignment="1">
      <alignment wrapText="1"/>
    </xf>
    <xf numFmtId="0" fontId="5" fillId="0" borderId="2" xfId="0" applyFont="1" applyBorder="1"/>
    <xf numFmtId="0" fontId="7" fillId="0" borderId="2" xfId="0" applyFont="1" applyBorder="1" applyAlignment="1">
      <alignment horizontal="left" wrapText="1"/>
    </xf>
    <xf numFmtId="0" fontId="7" fillId="0" borderId="35" xfId="0" applyFont="1" applyBorder="1" applyAlignment="1">
      <alignment horizontal="left" wrapText="1"/>
    </xf>
    <xf numFmtId="0" fontId="5" fillId="0" borderId="3" xfId="0" applyFont="1" applyBorder="1" applyAlignment="1">
      <alignment horizontal="left"/>
    </xf>
    <xf numFmtId="49" fontId="5" fillId="0" borderId="0" xfId="0" applyNumberFormat="1" applyFont="1"/>
    <xf numFmtId="0" fontId="27" fillId="0" borderId="0" xfId="0" applyFont="1"/>
    <xf numFmtId="0" fontId="5" fillId="0" borderId="1" xfId="0" applyFont="1" applyBorder="1" applyAlignment="1">
      <alignment horizontal="left"/>
    </xf>
    <xf numFmtId="49" fontId="5" fillId="0" borderId="2" xfId="0" applyNumberFormat="1" applyFont="1" applyBorder="1"/>
    <xf numFmtId="0" fontId="7" fillId="9" borderId="2" xfId="0" applyFont="1" applyFill="1" applyBorder="1" applyAlignment="1">
      <alignment horizontal="right" wrapText="1"/>
    </xf>
    <xf numFmtId="0" fontId="7" fillId="4" borderId="2" xfId="0" applyFont="1" applyFill="1" applyBorder="1" applyAlignment="1">
      <alignment horizontal="right" wrapText="1"/>
    </xf>
    <xf numFmtId="0" fontId="7" fillId="4" borderId="35" xfId="0" applyFont="1" applyFill="1" applyBorder="1" applyAlignment="1">
      <alignment horizontal="right" wrapText="1"/>
    </xf>
    <xf numFmtId="177" fontId="5" fillId="4" borderId="0" xfId="3" applyNumberFormat="1" applyFont="1" applyFill="1" applyAlignment="1">
      <alignment horizontal="right" wrapText="1"/>
    </xf>
    <xf numFmtId="167" fontId="5" fillId="4" borderId="0" xfId="1" applyNumberFormat="1" applyFont="1" applyFill="1" applyAlignment="1">
      <alignment horizontal="right" wrapText="1"/>
    </xf>
    <xf numFmtId="10" fontId="3" fillId="0" borderId="0" xfId="0" applyNumberFormat="1" applyFont="1" applyAlignment="1">
      <alignment horizontal="center" wrapText="1"/>
    </xf>
    <xf numFmtId="186" fontId="5" fillId="0" borderId="17" xfId="0" applyNumberFormat="1" applyFont="1" applyBorder="1" applyAlignment="1">
      <alignment horizontal="left"/>
    </xf>
    <xf numFmtId="167" fontId="5" fillId="0" borderId="26" xfId="1" applyNumberFormat="1" applyFont="1" applyBorder="1" applyAlignment="1">
      <alignment horizontal="right" wrapText="1"/>
    </xf>
    <xf numFmtId="175" fontId="5" fillId="4" borderId="0" xfId="1" applyNumberFormat="1" applyFont="1" applyFill="1" applyAlignment="1">
      <alignment horizontal="right" wrapText="1"/>
    </xf>
    <xf numFmtId="43" fontId="5" fillId="0" borderId="40" xfId="1" applyFont="1" applyBorder="1" applyAlignment="1">
      <alignment horizontal="right" wrapText="1"/>
    </xf>
    <xf numFmtId="167" fontId="3" fillId="0" borderId="0" xfId="2" applyNumberFormat="1" applyFont="1" applyAlignment="1">
      <alignment horizontal="right"/>
    </xf>
    <xf numFmtId="0" fontId="5" fillId="0" borderId="41" xfId="0" applyFont="1" applyBorder="1" applyAlignment="1">
      <alignment horizontal="left"/>
    </xf>
    <xf numFmtId="49" fontId="5" fillId="0" borderId="17" xfId="0" applyNumberFormat="1" applyFont="1" applyBorder="1"/>
    <xf numFmtId="177" fontId="5" fillId="4" borderId="17" xfId="3" applyNumberFormat="1" applyFont="1" applyFill="1" applyBorder="1" applyAlignment="1">
      <alignment horizontal="right" wrapText="1"/>
    </xf>
    <xf numFmtId="167" fontId="5" fillId="4" borderId="17" xfId="1" applyNumberFormat="1" applyFont="1" applyFill="1" applyBorder="1" applyAlignment="1">
      <alignment horizontal="right" wrapText="1"/>
    </xf>
    <xf numFmtId="167" fontId="5" fillId="0" borderId="17" xfId="1" applyNumberFormat="1" applyFont="1" applyBorder="1" applyAlignment="1">
      <alignment horizontal="right" wrapText="1"/>
    </xf>
    <xf numFmtId="175" fontId="5" fillId="4" borderId="17" xfId="1" applyNumberFormat="1" applyFont="1" applyFill="1" applyBorder="1" applyAlignment="1">
      <alignment horizontal="right" wrapText="1"/>
    </xf>
    <xf numFmtId="167" fontId="3" fillId="0" borderId="0" xfId="0" applyNumberFormat="1" applyFont="1" applyAlignment="1">
      <alignment horizontal="right"/>
    </xf>
    <xf numFmtId="37" fontId="5" fillId="0" borderId="18" xfId="0" applyNumberFormat="1" applyFont="1" applyBorder="1" applyAlignment="1">
      <alignment horizontal="left"/>
    </xf>
    <xf numFmtId="167" fontId="5" fillId="0" borderId="42" xfId="1" applyNumberFormat="1" applyFont="1" applyBorder="1" applyAlignment="1">
      <alignment horizontal="right" wrapText="1"/>
    </xf>
    <xf numFmtId="10" fontId="3" fillId="0" borderId="0" xfId="0" applyNumberFormat="1" applyFont="1" applyAlignment="1">
      <alignment horizontal="left" wrapText="1"/>
    </xf>
    <xf numFmtId="37" fontId="29" fillId="6" borderId="20" xfId="0" applyNumberFormat="1" applyFont="1" applyFill="1" applyBorder="1" applyAlignment="1">
      <alignment horizontal="left"/>
    </xf>
    <xf numFmtId="167" fontId="9" fillId="6" borderId="20" xfId="1" applyNumberFormat="1" applyFont="1" applyFill="1" applyBorder="1" applyAlignment="1">
      <alignment horizontal="right" wrapText="1"/>
    </xf>
    <xf numFmtId="176" fontId="9" fillId="6" borderId="20" xfId="3" applyNumberFormat="1" applyFont="1" applyFill="1" applyBorder="1" applyAlignment="1">
      <alignment horizontal="right" wrapText="1"/>
    </xf>
    <xf numFmtId="43" fontId="9" fillId="6" borderId="43" xfId="1" applyFont="1" applyFill="1" applyBorder="1" applyAlignment="1">
      <alignment horizontal="right" wrapText="1"/>
    </xf>
    <xf numFmtId="37" fontId="10" fillId="0" borderId="0" xfId="0" applyNumberFormat="1" applyFont="1" applyAlignment="1">
      <alignment horizontal="right"/>
    </xf>
    <xf numFmtId="0" fontId="5" fillId="5" borderId="0" xfId="0" applyFont="1" applyFill="1" applyAlignment="1">
      <alignment horizontal="left"/>
    </xf>
    <xf numFmtId="0" fontId="30" fillId="0" borderId="0" xfId="0" applyFont="1" applyAlignment="1">
      <alignment horizontal="left"/>
    </xf>
    <xf numFmtId="43" fontId="5" fillId="0" borderId="0" xfId="1" applyFont="1" applyFill="1" applyAlignment="1">
      <alignment horizontal="right" wrapText="1"/>
    </xf>
    <xf numFmtId="37" fontId="3" fillId="0" borderId="0" xfId="0" applyNumberFormat="1" applyFont="1" applyAlignment="1">
      <alignment horizontal="right"/>
    </xf>
    <xf numFmtId="0" fontId="3" fillId="0" borderId="0" xfId="0" applyFont="1" applyAlignment="1">
      <alignment wrapText="1"/>
    </xf>
    <xf numFmtId="0" fontId="8" fillId="5" borderId="0" xfId="0" applyFont="1" applyFill="1" applyAlignment="1">
      <alignment horizontal="left"/>
    </xf>
    <xf numFmtId="0" fontId="31" fillId="0" borderId="0" xfId="0" applyFont="1" applyAlignment="1">
      <alignment horizontal="left"/>
    </xf>
    <xf numFmtId="43" fontId="8" fillId="0" borderId="0" xfId="1" applyFont="1" applyFill="1" applyAlignment="1">
      <alignment horizontal="right" wrapText="1"/>
    </xf>
    <xf numFmtId="0" fontId="5" fillId="0" borderId="31" xfId="0" applyFont="1" applyBorder="1" applyAlignment="1">
      <alignment horizontal="left"/>
    </xf>
    <xf numFmtId="49" fontId="5" fillId="0" borderId="18" xfId="0" applyNumberFormat="1" applyFont="1" applyBorder="1"/>
    <xf numFmtId="177" fontId="5" fillId="4" borderId="18" xfId="3" applyNumberFormat="1" applyFont="1" applyFill="1" applyBorder="1" applyAlignment="1">
      <alignment horizontal="right" wrapText="1"/>
    </xf>
    <xf numFmtId="167" fontId="5" fillId="4" borderId="18" xfId="1" applyNumberFormat="1" applyFont="1" applyFill="1" applyBorder="1" applyAlignment="1">
      <alignment horizontal="right" wrapText="1"/>
    </xf>
    <xf numFmtId="0" fontId="9" fillId="6" borderId="20" xfId="0" applyFont="1" applyFill="1" applyBorder="1" applyAlignment="1">
      <alignment horizontal="left"/>
    </xf>
    <xf numFmtId="176" fontId="9" fillId="6" borderId="20" xfId="0" applyNumberFormat="1" applyFont="1" applyFill="1" applyBorder="1" applyAlignment="1">
      <alignment horizontal="right" wrapText="1"/>
    </xf>
    <xf numFmtId="0" fontId="10" fillId="0" borderId="0" xfId="0" applyFont="1" applyAlignment="1">
      <alignment horizontal="left" wrapText="1"/>
    </xf>
    <xf numFmtId="175" fontId="5" fillId="4" borderId="0" xfId="0" applyNumberFormat="1" applyFont="1" applyFill="1" applyAlignment="1">
      <alignment horizontal="right" wrapText="1"/>
    </xf>
    <xf numFmtId="175" fontId="5" fillId="4" borderId="17" xfId="0" applyNumberFormat="1" applyFont="1" applyFill="1" applyBorder="1" applyAlignment="1">
      <alignment horizontal="right" wrapText="1"/>
    </xf>
    <xf numFmtId="0" fontId="10" fillId="0" borderId="0" xfId="0" applyFont="1" applyAlignment="1">
      <alignment horizontal="center" wrapText="1"/>
    </xf>
    <xf numFmtId="167" fontId="3" fillId="0" borderId="0" xfId="0" applyNumberFormat="1" applyFont="1"/>
    <xf numFmtId="37" fontId="8" fillId="6" borderId="20" xfId="0" applyNumberFormat="1" applyFont="1" applyFill="1" applyBorder="1" applyAlignment="1">
      <alignment horizontal="left"/>
    </xf>
    <xf numFmtId="37" fontId="3" fillId="0" borderId="0" xfId="0" applyNumberFormat="1" applyFont="1"/>
    <xf numFmtId="0" fontId="5" fillId="5" borderId="0" xfId="0" applyFont="1" applyFill="1"/>
    <xf numFmtId="0" fontId="8" fillId="5" borderId="0" xfId="0" applyFont="1" applyFill="1"/>
    <xf numFmtId="176" fontId="8" fillId="0" borderId="0" xfId="3" applyNumberFormat="1" applyFont="1" applyAlignment="1">
      <alignment horizontal="right" wrapText="1"/>
    </xf>
    <xf numFmtId="37" fontId="10" fillId="0" borderId="0" xfId="0" applyNumberFormat="1" applyFont="1"/>
    <xf numFmtId="167" fontId="3" fillId="0" borderId="0" xfId="2" applyNumberFormat="1" applyFont="1"/>
    <xf numFmtId="185" fontId="3" fillId="0" borderId="0" xfId="1" applyNumberFormat="1" applyFont="1" applyAlignment="1">
      <alignment horizontal="right"/>
    </xf>
    <xf numFmtId="187" fontId="3" fillId="0" borderId="0" xfId="0" applyNumberFormat="1" applyFont="1" applyAlignment="1">
      <alignment horizontal="right" wrapText="1"/>
    </xf>
    <xf numFmtId="175" fontId="5" fillId="4" borderId="18" xfId="0" applyNumberFormat="1" applyFont="1" applyFill="1" applyBorder="1" applyAlignment="1">
      <alignment horizontal="right" wrapText="1"/>
    </xf>
    <xf numFmtId="41" fontId="3" fillId="0" borderId="0" xfId="0" applyNumberFormat="1" applyFont="1"/>
    <xf numFmtId="188" fontId="3" fillId="0" borderId="0" xfId="3" applyNumberFormat="1" applyFont="1" applyAlignment="1">
      <alignment horizontal="right"/>
    </xf>
    <xf numFmtId="0" fontId="3" fillId="0" borderId="0" xfId="0" applyFont="1" applyAlignment="1">
      <alignment horizontal="left"/>
    </xf>
    <xf numFmtId="0" fontId="8" fillId="0" borderId="0" xfId="0" applyFont="1" applyAlignment="1">
      <alignment horizontal="right"/>
    </xf>
    <xf numFmtId="167" fontId="8" fillId="0" borderId="0" xfId="1" applyNumberFormat="1" applyFont="1" applyAlignment="1">
      <alignment horizontal="right"/>
    </xf>
    <xf numFmtId="0" fontId="27" fillId="0" borderId="0" xfId="0" applyFont="1" applyAlignment="1">
      <alignment horizontal="left"/>
    </xf>
    <xf numFmtId="167" fontId="32" fillId="0" borderId="0" xfId="1" applyNumberFormat="1" applyFont="1"/>
    <xf numFmtId="167" fontId="27" fillId="0" borderId="0" xfId="1" applyNumberFormat="1" applyFont="1"/>
    <xf numFmtId="0" fontId="33" fillId="5" borderId="0" xfId="8" applyFont="1" applyFill="1"/>
    <xf numFmtId="0" fontId="33" fillId="5" borderId="0" xfId="8" applyFont="1" applyFill="1" applyAlignment="1">
      <alignment horizontal="right"/>
    </xf>
    <xf numFmtId="0" fontId="33" fillId="0" borderId="0" xfId="8" applyFont="1"/>
    <xf numFmtId="0" fontId="34" fillId="5" borderId="0" xfId="9" applyFont="1" applyFill="1" applyAlignment="1">
      <alignment horizontal="center" wrapText="1"/>
    </xf>
    <xf numFmtId="0" fontId="34" fillId="5" borderId="0" xfId="9" applyFont="1" applyFill="1" applyAlignment="1">
      <alignment horizontal="right" wrapText="1"/>
    </xf>
    <xf numFmtId="0" fontId="7" fillId="5" borderId="45" xfId="9" applyFont="1" applyFill="1" applyBorder="1"/>
    <xf numFmtId="0" fontId="5" fillId="3" borderId="0" xfId="9" applyFont="1" applyFill="1" applyAlignment="1">
      <alignment horizontal="right"/>
    </xf>
    <xf numFmtId="3" fontId="5" fillId="5" borderId="0" xfId="9" applyNumberFormat="1" applyFont="1" applyFill="1" applyAlignment="1">
      <alignment horizontal="right" wrapText="1"/>
    </xf>
    <xf numFmtId="3" fontId="5" fillId="3" borderId="0" xfId="9" applyNumberFormat="1" applyFont="1" applyFill="1" applyAlignment="1">
      <alignment horizontal="right" wrapText="1"/>
    </xf>
    <xf numFmtId="0" fontId="35" fillId="5" borderId="0" xfId="8" applyFont="1" applyFill="1" applyAlignment="1">
      <alignment horizontal="right"/>
    </xf>
    <xf numFmtId="0" fontId="5" fillId="5" borderId="0" xfId="9" applyFont="1" applyFill="1"/>
    <xf numFmtId="0" fontId="5" fillId="5" borderId="46" xfId="9" applyFont="1" applyFill="1" applyBorder="1"/>
    <xf numFmtId="41" fontId="5" fillId="3" borderId="46" xfId="9" applyNumberFormat="1" applyFont="1" applyFill="1" applyBorder="1" applyAlignment="1">
      <alignment horizontal="right" wrapText="1"/>
    </xf>
    <xf numFmtId="41" fontId="5" fillId="5" borderId="46" xfId="9" applyNumberFormat="1" applyFont="1" applyFill="1" applyBorder="1" applyAlignment="1">
      <alignment horizontal="right" wrapText="1"/>
    </xf>
    <xf numFmtId="185" fontId="5" fillId="5" borderId="0" xfId="11" applyNumberFormat="1" applyFont="1" applyFill="1" applyAlignment="1">
      <alignment horizontal="right" wrapText="1"/>
    </xf>
    <xf numFmtId="181" fontId="5" fillId="5" borderId="46" xfId="9" applyNumberFormat="1" applyFont="1" applyFill="1" applyBorder="1" applyAlignment="1">
      <alignment horizontal="right" wrapText="1"/>
    </xf>
    <xf numFmtId="181" fontId="5" fillId="3" borderId="46" xfId="9" applyNumberFormat="1" applyFont="1" applyFill="1" applyBorder="1" applyAlignment="1">
      <alignment horizontal="right" wrapText="1"/>
    </xf>
    <xf numFmtId="189" fontId="5" fillId="5" borderId="46" xfId="9" applyNumberFormat="1" applyFont="1" applyFill="1" applyBorder="1" applyAlignment="1">
      <alignment horizontal="right" wrapText="1"/>
    </xf>
    <xf numFmtId="0" fontId="5" fillId="5" borderId="47" xfId="9" applyFont="1" applyFill="1" applyBorder="1"/>
    <xf numFmtId="41" fontId="5" fillId="3" borderId="47" xfId="9" applyNumberFormat="1" applyFont="1" applyFill="1" applyBorder="1" applyAlignment="1">
      <alignment horizontal="right" wrapText="1"/>
    </xf>
    <xf numFmtId="41" fontId="5" fillId="5" borderId="47" xfId="9" applyNumberFormat="1" applyFont="1" applyFill="1" applyBorder="1" applyAlignment="1">
      <alignment horizontal="right" wrapText="1"/>
    </xf>
    <xf numFmtId="175" fontId="5" fillId="5" borderId="0" xfId="13" applyNumberFormat="1" applyFont="1" applyFill="1" applyAlignment="1">
      <alignment horizontal="right" wrapText="1"/>
    </xf>
    <xf numFmtId="166" fontId="5" fillId="5" borderId="47" xfId="9" applyNumberFormat="1" applyFont="1" applyFill="1" applyBorder="1" applyAlignment="1">
      <alignment horizontal="right" wrapText="1"/>
    </xf>
    <xf numFmtId="166" fontId="5" fillId="3" borderId="47" xfId="9" applyNumberFormat="1" applyFont="1" applyFill="1" applyBorder="1" applyAlignment="1">
      <alignment horizontal="right" wrapText="1"/>
    </xf>
    <xf numFmtId="2" fontId="33" fillId="0" borderId="0" xfId="8" applyNumberFormat="1" applyFont="1"/>
    <xf numFmtId="0" fontId="5" fillId="5" borderId="48" xfId="9" applyFont="1" applyFill="1" applyBorder="1"/>
    <xf numFmtId="41" fontId="5" fillId="3" borderId="48" xfId="9" applyNumberFormat="1" applyFont="1" applyFill="1" applyBorder="1" applyAlignment="1">
      <alignment horizontal="right" wrapText="1"/>
    </xf>
    <xf numFmtId="41" fontId="5" fillId="5" borderId="48" xfId="9" applyNumberFormat="1" applyFont="1" applyFill="1" applyBorder="1" applyAlignment="1">
      <alignment horizontal="right" wrapText="1"/>
    </xf>
    <xf numFmtId="166" fontId="5" fillId="5" borderId="48" xfId="9" applyNumberFormat="1" applyFont="1" applyFill="1" applyBorder="1" applyAlignment="1">
      <alignment horizontal="right" wrapText="1"/>
    </xf>
    <xf numFmtId="166" fontId="5" fillId="3" borderId="48" xfId="9" applyNumberFormat="1" applyFont="1" applyFill="1" applyBorder="1" applyAlignment="1">
      <alignment horizontal="right" wrapText="1"/>
    </xf>
    <xf numFmtId="179" fontId="5" fillId="5" borderId="48" xfId="9" applyNumberFormat="1" applyFont="1" applyFill="1" applyBorder="1" applyAlignment="1">
      <alignment horizontal="right" wrapText="1"/>
    </xf>
    <xf numFmtId="175" fontId="9" fillId="6" borderId="0" xfId="13" applyNumberFormat="1" applyFont="1" applyFill="1" applyAlignment="1">
      <alignment horizontal="right" wrapText="1"/>
    </xf>
    <xf numFmtId="179" fontId="9" fillId="6" borderId="0" xfId="9" applyNumberFormat="1" applyFont="1" applyFill="1" applyAlignment="1">
      <alignment horizontal="right" wrapText="1"/>
    </xf>
    <xf numFmtId="0" fontId="34" fillId="5" borderId="0" xfId="8" applyFont="1" applyFill="1" applyAlignment="1">
      <alignment horizontal="right"/>
    </xf>
    <xf numFmtId="0" fontId="3" fillId="5" borderId="0" xfId="9" applyFont="1" applyFill="1"/>
    <xf numFmtId="41" fontId="5" fillId="5" borderId="16" xfId="9" applyNumberFormat="1" applyFont="1" applyFill="1" applyBorder="1" applyAlignment="1">
      <alignment horizontal="right" wrapText="1"/>
    </xf>
    <xf numFmtId="166" fontId="5" fillId="5" borderId="16" xfId="9" applyNumberFormat="1" applyFont="1" applyFill="1" applyBorder="1" applyAlignment="1">
      <alignment horizontal="right" wrapText="1"/>
    </xf>
    <xf numFmtId="166" fontId="5" fillId="3" borderId="16" xfId="9" applyNumberFormat="1" applyFont="1" applyFill="1" applyBorder="1" applyAlignment="1">
      <alignment horizontal="right" wrapText="1"/>
    </xf>
    <xf numFmtId="166" fontId="5" fillId="5" borderId="17" xfId="9" applyNumberFormat="1" applyFont="1" applyFill="1" applyBorder="1" applyAlignment="1">
      <alignment horizontal="right" wrapText="1"/>
    </xf>
    <xf numFmtId="166" fontId="5" fillId="3" borderId="17" xfId="9" applyNumberFormat="1" applyFont="1" applyFill="1" applyBorder="1" applyAlignment="1">
      <alignment horizontal="right" wrapText="1"/>
    </xf>
    <xf numFmtId="166" fontId="5" fillId="5" borderId="0" xfId="9" applyNumberFormat="1" applyFont="1" applyFill="1" applyAlignment="1">
      <alignment horizontal="right" wrapText="1"/>
    </xf>
    <xf numFmtId="166" fontId="5" fillId="3" borderId="0" xfId="9" applyNumberFormat="1" applyFont="1" applyFill="1" applyAlignment="1">
      <alignment horizontal="right" wrapText="1"/>
    </xf>
    <xf numFmtId="0" fontId="36" fillId="5" borderId="0" xfId="8" applyFont="1" applyFill="1"/>
    <xf numFmtId="0" fontId="24" fillId="2" borderId="45" xfId="9" applyFont="1" applyFill="1" applyBorder="1"/>
    <xf numFmtId="0" fontId="25" fillId="2" borderId="45" xfId="9" applyFont="1" applyFill="1" applyBorder="1"/>
    <xf numFmtId="41" fontId="19" fillId="2" borderId="45" xfId="9" applyNumberFormat="1" applyFont="1" applyFill="1" applyBorder="1" applyAlignment="1">
      <alignment horizontal="right" wrapText="1"/>
    </xf>
    <xf numFmtId="175" fontId="19" fillId="5" borderId="0" xfId="13" applyNumberFormat="1" applyFont="1" applyFill="1" applyAlignment="1">
      <alignment horizontal="right" wrapText="1"/>
    </xf>
    <xf numFmtId="166" fontId="19" fillId="2" borderId="45" xfId="9" applyNumberFormat="1" applyFont="1" applyFill="1" applyBorder="1" applyAlignment="1">
      <alignment horizontal="right" wrapText="1"/>
    </xf>
    <xf numFmtId="189" fontId="19" fillId="2" borderId="45" xfId="9" applyNumberFormat="1" applyFont="1" applyFill="1" applyBorder="1" applyAlignment="1">
      <alignment horizontal="right" wrapText="1"/>
    </xf>
    <xf numFmtId="0" fontId="36" fillId="5" borderId="0" xfId="8" applyFont="1" applyFill="1" applyAlignment="1">
      <alignment horizontal="right"/>
    </xf>
    <xf numFmtId="0" fontId="36" fillId="0" borderId="0" xfId="8" applyFont="1"/>
    <xf numFmtId="178" fontId="33" fillId="0" borderId="0" xfId="8" applyNumberFormat="1" applyFont="1"/>
    <xf numFmtId="0" fontId="5" fillId="5" borderId="47" xfId="9" applyFont="1" applyFill="1" applyBorder="1" applyAlignment="1">
      <alignment horizontal="left"/>
    </xf>
    <xf numFmtId="175" fontId="8" fillId="5" borderId="0" xfId="13" applyNumberFormat="1" applyFont="1" applyFill="1" applyAlignment="1">
      <alignment horizontal="right" wrapText="1"/>
    </xf>
    <xf numFmtId="179" fontId="19" fillId="2" borderId="45" xfId="9" applyNumberFormat="1" applyFont="1" applyFill="1" applyBorder="1" applyAlignment="1">
      <alignment horizontal="right" wrapText="1"/>
    </xf>
    <xf numFmtId="41" fontId="8" fillId="5" borderId="0" xfId="13" applyNumberFormat="1" applyFont="1" applyFill="1" applyAlignment="1">
      <alignment horizontal="right" wrapText="1"/>
    </xf>
    <xf numFmtId="41" fontId="8" fillId="3" borderId="0" xfId="13" applyNumberFormat="1" applyFont="1" applyFill="1" applyAlignment="1">
      <alignment horizontal="right" wrapText="1"/>
    </xf>
    <xf numFmtId="165" fontId="8" fillId="5" borderId="0" xfId="13" applyNumberFormat="1" applyFont="1" applyFill="1" applyAlignment="1">
      <alignment horizontal="right" wrapText="1"/>
    </xf>
    <xf numFmtId="165" fontId="8" fillId="3" borderId="0" xfId="13" applyNumberFormat="1" applyFont="1" applyFill="1" applyAlignment="1">
      <alignment horizontal="right" wrapText="1"/>
    </xf>
    <xf numFmtId="189" fontId="8" fillId="5" borderId="0" xfId="13" applyNumberFormat="1" applyFont="1" applyFill="1" applyAlignment="1">
      <alignment horizontal="right" wrapText="1"/>
    </xf>
    <xf numFmtId="189" fontId="9" fillId="6" borderId="0" xfId="9" applyNumberFormat="1" applyFont="1" applyFill="1" applyAlignment="1">
      <alignment horizontal="right" wrapText="1"/>
    </xf>
    <xf numFmtId="0" fontId="4" fillId="5" borderId="0" xfId="9" applyFont="1" applyFill="1"/>
    <xf numFmtId="42" fontId="9" fillId="6" borderId="0" xfId="9" applyNumberFormat="1" applyFont="1" applyFill="1" applyAlignment="1">
      <alignment horizontal="right" wrapText="1"/>
    </xf>
    <xf numFmtId="0" fontId="37" fillId="0" borderId="0" xfId="8" applyFont="1"/>
    <xf numFmtId="0" fontId="4" fillId="5" borderId="0" xfId="16" applyFont="1" applyFill="1" applyAlignment="1">
      <alignment vertical="center"/>
    </xf>
    <xf numFmtId="0" fontId="4" fillId="5" borderId="0" xfId="16" applyFont="1" applyFill="1" applyAlignment="1">
      <alignment horizontal="center" vertical="center"/>
    </xf>
    <xf numFmtId="37" fontId="4" fillId="5" borderId="0" xfId="16" applyNumberFormat="1" applyFont="1" applyFill="1" applyAlignment="1">
      <alignment horizontal="right" vertical="center"/>
    </xf>
    <xf numFmtId="0" fontId="4" fillId="0" borderId="0" xfId="16" applyFont="1" applyAlignment="1">
      <alignment vertical="center"/>
    </xf>
    <xf numFmtId="0" fontId="3" fillId="5" borderId="0" xfId="16" applyFont="1" applyFill="1" applyAlignment="1">
      <alignment vertical="top"/>
    </xf>
    <xf numFmtId="0" fontId="10" fillId="5" borderId="0" xfId="16" applyFont="1" applyFill="1" applyAlignment="1">
      <alignment vertical="center"/>
    </xf>
    <xf numFmtId="0" fontId="7" fillId="5" borderId="0" xfId="16" applyFont="1" applyFill="1" applyAlignment="1">
      <alignment horizontal="right"/>
    </xf>
    <xf numFmtId="0" fontId="5" fillId="5" borderId="11" xfId="16" applyFont="1" applyFill="1" applyBorder="1"/>
    <xf numFmtId="0" fontId="10" fillId="5" borderId="11" xfId="16" applyFont="1" applyFill="1" applyBorder="1" applyAlignment="1">
      <alignment vertical="center"/>
    </xf>
    <xf numFmtId="0" fontId="7" fillId="2" borderId="12" xfId="16" applyFont="1" applyFill="1" applyBorder="1" applyAlignment="1">
      <alignment horizontal="right" wrapText="1"/>
    </xf>
    <xf numFmtId="0" fontId="7" fillId="3" borderId="12" xfId="16" applyFont="1" applyFill="1" applyBorder="1" applyAlignment="1">
      <alignment horizontal="right" wrapText="1"/>
    </xf>
    <xf numFmtId="0" fontId="3" fillId="5" borderId="0" xfId="16" applyFont="1" applyFill="1" applyAlignment="1">
      <alignment vertical="center"/>
    </xf>
    <xf numFmtId="0" fontId="3" fillId="5" borderId="0" xfId="16" applyFont="1" applyFill="1" applyAlignment="1">
      <alignment horizontal="center" vertical="center"/>
    </xf>
    <xf numFmtId="0" fontId="5" fillId="3" borderId="0" xfId="16" applyFont="1" applyFill="1" applyAlignment="1">
      <alignment horizontal="right"/>
    </xf>
    <xf numFmtId="0" fontId="5" fillId="5" borderId="0" xfId="16" applyFont="1" applyFill="1" applyAlignment="1">
      <alignment horizontal="right"/>
    </xf>
    <xf numFmtId="0" fontId="38" fillId="5" borderId="0" xfId="16" applyFont="1" applyFill="1" applyAlignment="1">
      <alignment horizontal="right"/>
    </xf>
    <xf numFmtId="37" fontId="5" fillId="3" borderId="0" xfId="16" applyNumberFormat="1" applyFont="1" applyFill="1" applyAlignment="1">
      <alignment horizontal="right"/>
    </xf>
    <xf numFmtId="37" fontId="5" fillId="5" borderId="0" xfId="16" applyNumberFormat="1" applyFont="1" applyFill="1" applyAlignment="1">
      <alignment horizontal="right"/>
    </xf>
    <xf numFmtId="0" fontId="5" fillId="5" borderId="0" xfId="16" applyFont="1" applyFill="1" applyAlignment="1">
      <alignment horizontal="left" vertical="center"/>
    </xf>
    <xf numFmtId="0" fontId="3" fillId="5" borderId="0" xfId="16" applyFont="1" applyFill="1" applyAlignment="1">
      <alignment horizontal="left" vertical="center"/>
    </xf>
    <xf numFmtId="167" fontId="5" fillId="5" borderId="0" xfId="6" applyNumberFormat="1" applyFont="1" applyFill="1" applyAlignment="1">
      <alignment horizontal="right" wrapText="1"/>
    </xf>
    <xf numFmtId="175" fontId="5" fillId="3" borderId="0" xfId="6" applyNumberFormat="1" applyFont="1" applyFill="1" applyAlignment="1">
      <alignment horizontal="right" wrapText="1"/>
    </xf>
    <xf numFmtId="0" fontId="5" fillId="5" borderId="0" xfId="16" applyFont="1" applyFill="1" applyAlignment="1">
      <alignment horizontal="right" wrapText="1"/>
    </xf>
    <xf numFmtId="165" fontId="5" fillId="5" borderId="0" xfId="6" applyNumberFormat="1" applyFont="1" applyFill="1" applyAlignment="1">
      <alignment horizontal="right" wrapText="1"/>
    </xf>
    <xf numFmtId="165" fontId="5" fillId="3" borderId="0" xfId="6" applyNumberFormat="1" applyFont="1" applyFill="1" applyAlignment="1">
      <alignment horizontal="right" wrapText="1"/>
    </xf>
    <xf numFmtId="177" fontId="5" fillId="5" borderId="0" xfId="11" applyNumberFormat="1" applyFont="1" applyFill="1" applyAlignment="1">
      <alignment horizontal="right" wrapText="1"/>
    </xf>
    <xf numFmtId="0" fontId="5" fillId="5" borderId="0" xfId="16" applyFont="1" applyFill="1" applyAlignment="1">
      <alignment vertical="center"/>
    </xf>
    <xf numFmtId="166" fontId="5" fillId="5" borderId="0" xfId="16" applyNumberFormat="1" applyFont="1" applyFill="1" applyAlignment="1">
      <alignment horizontal="right" wrapText="1"/>
    </xf>
    <xf numFmtId="166" fontId="5" fillId="3" borderId="0" xfId="16" applyNumberFormat="1" applyFont="1" applyFill="1" applyAlignment="1">
      <alignment horizontal="right" wrapText="1"/>
    </xf>
    <xf numFmtId="1" fontId="4" fillId="0" borderId="0" xfId="16" applyNumberFormat="1" applyFont="1" applyAlignment="1">
      <alignment vertical="center"/>
    </xf>
    <xf numFmtId="0" fontId="16" fillId="5" borderId="0" xfId="16" applyFont="1" applyFill="1" applyAlignment="1">
      <alignment vertical="center"/>
    </xf>
    <xf numFmtId="0" fontId="9" fillId="6" borderId="0" xfId="16" applyFont="1" applyFill="1" applyAlignment="1">
      <alignment vertical="center"/>
    </xf>
    <xf numFmtId="167" fontId="9" fillId="6" borderId="0" xfId="6" applyNumberFormat="1" applyFont="1" applyFill="1" applyAlignment="1">
      <alignment horizontal="right" wrapText="1"/>
    </xf>
    <xf numFmtId="175" fontId="9" fillId="6" borderId="0" xfId="6" applyNumberFormat="1" applyFont="1" applyFill="1" applyAlignment="1">
      <alignment horizontal="right" wrapText="1"/>
    </xf>
    <xf numFmtId="0" fontId="9" fillId="6" borderId="0" xfId="16" applyFont="1" applyFill="1" applyAlignment="1">
      <alignment horizontal="right" wrapText="1"/>
    </xf>
    <xf numFmtId="166" fontId="9" fillId="6" borderId="0" xfId="16" applyNumberFormat="1" applyFont="1" applyFill="1" applyAlignment="1">
      <alignment horizontal="right" wrapText="1"/>
    </xf>
    <xf numFmtId="177" fontId="9" fillId="6" borderId="0" xfId="11" applyNumberFormat="1" applyFont="1" applyFill="1" applyAlignment="1">
      <alignment horizontal="right" wrapText="1"/>
    </xf>
    <xf numFmtId="0" fontId="20" fillId="5" borderId="0" xfId="16" applyFont="1" applyFill="1" applyAlignment="1">
      <alignment vertical="center"/>
    </xf>
    <xf numFmtId="0" fontId="19" fillId="5" borderId="12" xfId="16" applyFont="1" applyFill="1" applyBorder="1" applyAlignment="1">
      <alignment vertical="center"/>
    </xf>
    <xf numFmtId="0" fontId="19" fillId="5" borderId="12" xfId="16" applyFont="1" applyFill="1" applyBorder="1" applyAlignment="1">
      <alignment horizontal="left" vertical="center"/>
    </xf>
    <xf numFmtId="0" fontId="20" fillId="5" borderId="12" xfId="16" applyFont="1" applyFill="1" applyBorder="1" applyAlignment="1">
      <alignment horizontal="left" vertical="center"/>
    </xf>
    <xf numFmtId="167" fontId="19" fillId="3" borderId="12" xfId="6" applyNumberFormat="1" applyFont="1" applyFill="1" applyBorder="1" applyAlignment="1">
      <alignment horizontal="right" wrapText="1"/>
    </xf>
    <xf numFmtId="167" fontId="19" fillId="5" borderId="12" xfId="6" applyNumberFormat="1" applyFont="1" applyFill="1" applyBorder="1" applyAlignment="1">
      <alignment horizontal="right" wrapText="1"/>
    </xf>
    <xf numFmtId="177" fontId="19" fillId="3" borderId="12" xfId="11" applyNumberFormat="1" applyFont="1" applyFill="1" applyBorder="1" applyAlignment="1">
      <alignment horizontal="right" wrapText="1"/>
    </xf>
    <xf numFmtId="0" fontId="19" fillId="5" borderId="0" xfId="16" applyFont="1" applyFill="1" applyAlignment="1">
      <alignment horizontal="right" wrapText="1"/>
    </xf>
    <xf numFmtId="166" fontId="19" fillId="5" borderId="12" xfId="6" applyNumberFormat="1" applyFont="1" applyFill="1" applyBorder="1" applyAlignment="1">
      <alignment horizontal="right" wrapText="1"/>
    </xf>
    <xf numFmtId="166" fontId="19" fillId="3" borderId="12" xfId="6" applyNumberFormat="1" applyFont="1" applyFill="1" applyBorder="1" applyAlignment="1">
      <alignment horizontal="right" wrapText="1"/>
    </xf>
    <xf numFmtId="177" fontId="19" fillId="5" borderId="12" xfId="11" applyNumberFormat="1" applyFont="1" applyFill="1" applyBorder="1" applyAlignment="1">
      <alignment horizontal="right" wrapText="1"/>
    </xf>
    <xf numFmtId="0" fontId="20" fillId="0" borderId="0" xfId="16" applyFont="1" applyAlignment="1">
      <alignment vertical="center"/>
    </xf>
    <xf numFmtId="2" fontId="4" fillId="0" borderId="0" xfId="16" applyNumberFormat="1" applyFont="1" applyAlignment="1">
      <alignment vertical="center"/>
    </xf>
    <xf numFmtId="37" fontId="5" fillId="5" borderId="0" xfId="16" applyNumberFormat="1" applyFont="1" applyFill="1" applyAlignment="1">
      <alignment horizontal="right" wrapText="1"/>
    </xf>
    <xf numFmtId="0" fontId="10" fillId="5" borderId="0" xfId="16" applyFont="1" applyFill="1" applyAlignment="1">
      <alignment horizontal="left" vertical="center"/>
    </xf>
    <xf numFmtId="167" fontId="9" fillId="3" borderId="0" xfId="6" applyNumberFormat="1" applyFont="1" applyFill="1" applyAlignment="1">
      <alignment horizontal="right" wrapText="1"/>
    </xf>
    <xf numFmtId="167" fontId="9" fillId="5" borderId="0" xfId="6" applyNumberFormat="1" applyFont="1" applyFill="1" applyAlignment="1">
      <alignment horizontal="right" wrapText="1"/>
    </xf>
    <xf numFmtId="177" fontId="9" fillId="3" borderId="0" xfId="11" applyNumberFormat="1" applyFont="1" applyFill="1" applyAlignment="1">
      <alignment horizontal="right" wrapText="1"/>
    </xf>
    <xf numFmtId="0" fontId="9" fillId="5" borderId="0" xfId="16" applyFont="1" applyFill="1" applyAlignment="1">
      <alignment horizontal="right" wrapText="1"/>
    </xf>
    <xf numFmtId="165" fontId="9" fillId="5" borderId="0" xfId="6" applyNumberFormat="1" applyFont="1" applyFill="1" applyAlignment="1">
      <alignment horizontal="right" wrapText="1"/>
    </xf>
    <xf numFmtId="165" fontId="9" fillId="3" borderId="0" xfId="6" applyNumberFormat="1" applyFont="1" applyFill="1" applyAlignment="1">
      <alignment horizontal="right" wrapText="1"/>
    </xf>
    <xf numFmtId="177" fontId="9" fillId="5" borderId="0" xfId="11" applyNumberFormat="1" applyFont="1" applyFill="1" applyAlignment="1">
      <alignment horizontal="right" wrapText="1"/>
    </xf>
    <xf numFmtId="0" fontId="9" fillId="6" borderId="0" xfId="16" applyFont="1" applyFill="1" applyAlignment="1">
      <alignment horizontal="left" vertical="center"/>
    </xf>
    <xf numFmtId="166" fontId="9" fillId="6" borderId="0" xfId="6" applyNumberFormat="1" applyFont="1" applyFill="1" applyAlignment="1">
      <alignment horizontal="right" wrapText="1"/>
    </xf>
    <xf numFmtId="0" fontId="4" fillId="5" borderId="0" xfId="16" applyFont="1" applyFill="1" applyAlignment="1">
      <alignment horizontal="left" vertical="center"/>
    </xf>
    <xf numFmtId="167" fontId="8" fillId="3" borderId="0" xfId="6" applyNumberFormat="1" applyFont="1" applyFill="1" applyAlignment="1">
      <alignment horizontal="right" wrapText="1"/>
    </xf>
    <xf numFmtId="0" fontId="8" fillId="5" borderId="0" xfId="16" applyFont="1" applyFill="1" applyAlignment="1">
      <alignment horizontal="right" wrapText="1"/>
    </xf>
    <xf numFmtId="177" fontId="8" fillId="3" borderId="0" xfId="11" applyNumberFormat="1" applyFont="1" applyFill="1" applyAlignment="1">
      <alignment horizontal="right" wrapText="1"/>
    </xf>
    <xf numFmtId="165" fontId="8" fillId="5" borderId="0" xfId="6" applyNumberFormat="1" applyFont="1" applyFill="1" applyAlignment="1">
      <alignment horizontal="right" wrapText="1"/>
    </xf>
    <xf numFmtId="165" fontId="8" fillId="3" borderId="0" xfId="16" applyNumberFormat="1" applyFont="1" applyFill="1" applyAlignment="1">
      <alignment horizontal="right" wrapText="1"/>
    </xf>
    <xf numFmtId="177" fontId="8" fillId="5" borderId="0" xfId="11" applyNumberFormat="1" applyFont="1" applyFill="1" applyAlignment="1">
      <alignment horizontal="right" wrapText="1"/>
    </xf>
    <xf numFmtId="165" fontId="9" fillId="6" borderId="0" xfId="6" applyNumberFormat="1" applyFont="1" applyFill="1" applyAlignment="1">
      <alignment horizontal="right" wrapText="1"/>
    </xf>
    <xf numFmtId="181" fontId="8" fillId="3" borderId="0" xfId="16" applyNumberFormat="1" applyFont="1" applyFill="1" applyAlignment="1">
      <alignment horizontal="right"/>
    </xf>
    <xf numFmtId="37" fontId="8" fillId="5" borderId="0" xfId="16" applyNumberFormat="1" applyFont="1" applyFill="1" applyAlignment="1">
      <alignment horizontal="right"/>
    </xf>
    <xf numFmtId="165" fontId="8" fillId="5" borderId="0" xfId="16" applyNumberFormat="1" applyFont="1" applyFill="1" applyAlignment="1">
      <alignment horizontal="right"/>
    </xf>
    <xf numFmtId="165" fontId="8" fillId="3" borderId="0" xfId="16" applyNumberFormat="1" applyFont="1" applyFill="1" applyAlignment="1">
      <alignment horizontal="right"/>
    </xf>
    <xf numFmtId="181" fontId="9" fillId="5" borderId="0" xfId="16" applyNumberFormat="1" applyFont="1" applyFill="1" applyAlignment="1">
      <alignment horizontal="right"/>
    </xf>
    <xf numFmtId="0" fontId="7" fillId="5" borderId="0" xfId="16" applyFont="1" applyFill="1" applyAlignment="1">
      <alignment vertical="center"/>
    </xf>
    <xf numFmtId="165" fontId="5" fillId="0" borderId="0" xfId="6" applyNumberFormat="1" applyFont="1" applyFill="1" applyAlignment="1">
      <alignment horizontal="right" wrapText="1"/>
    </xf>
    <xf numFmtId="165" fontId="5" fillId="7" borderId="0" xfId="6" applyNumberFormat="1" applyFont="1" applyFill="1" applyAlignment="1">
      <alignment horizontal="right" wrapText="1"/>
    </xf>
    <xf numFmtId="0" fontId="4" fillId="0" borderId="0" xfId="16" applyFont="1" applyAlignment="1">
      <alignment horizontal="center" vertical="center"/>
    </xf>
    <xf numFmtId="166" fontId="5" fillId="7" borderId="0" xfId="16" applyNumberFormat="1" applyFont="1" applyFill="1" applyAlignment="1">
      <alignment horizontal="right" wrapText="1"/>
    </xf>
    <xf numFmtId="166" fontId="5" fillId="0" borderId="0" xfId="16" applyNumberFormat="1" applyFont="1" applyAlignment="1">
      <alignment horizontal="right" wrapText="1"/>
    </xf>
    <xf numFmtId="0" fontId="19" fillId="5" borderId="0" xfId="16" applyFont="1" applyFill="1" applyAlignment="1">
      <alignment vertical="center"/>
    </xf>
    <xf numFmtId="165" fontId="19" fillId="5" borderId="51" xfId="6" applyNumberFormat="1" applyFont="1" applyFill="1" applyBorder="1" applyAlignment="1">
      <alignment horizontal="right" wrapText="1"/>
    </xf>
    <xf numFmtId="165" fontId="19" fillId="7" borderId="51" xfId="6" applyNumberFormat="1" applyFont="1" applyFill="1" applyBorder="1" applyAlignment="1">
      <alignment horizontal="right" wrapText="1"/>
    </xf>
    <xf numFmtId="181" fontId="3" fillId="5" borderId="0" xfId="16" applyNumberFormat="1" applyFont="1" applyFill="1" applyAlignment="1">
      <alignment horizontal="right"/>
    </xf>
    <xf numFmtId="37" fontId="3" fillId="5" borderId="0" xfId="16" applyNumberFormat="1" applyFont="1" applyFill="1" applyAlignment="1">
      <alignment horizontal="right"/>
    </xf>
    <xf numFmtId="165" fontId="9" fillId="5" borderId="0" xfId="16" applyNumberFormat="1" applyFont="1" applyFill="1" applyAlignment="1">
      <alignment horizontal="right" wrapText="1"/>
    </xf>
    <xf numFmtId="0" fontId="10" fillId="0" borderId="0" xfId="16" applyFont="1" applyAlignment="1">
      <alignment vertical="center"/>
    </xf>
    <xf numFmtId="181" fontId="3" fillId="0" borderId="0" xfId="16" applyNumberFormat="1" applyFont="1" applyAlignment="1">
      <alignment horizontal="right"/>
    </xf>
    <xf numFmtId="37" fontId="3" fillId="0" borderId="0" xfId="16" applyNumberFormat="1" applyFont="1" applyAlignment="1">
      <alignment horizontal="right"/>
    </xf>
    <xf numFmtId="165" fontId="10" fillId="0" borderId="0" xfId="16" applyNumberFormat="1" applyFont="1" applyAlignment="1">
      <alignment horizontal="right" wrapText="1"/>
    </xf>
    <xf numFmtId="0" fontId="7" fillId="5" borderId="11" xfId="16" applyFont="1" applyFill="1" applyBorder="1" applyAlignment="1">
      <alignment horizontal="right"/>
    </xf>
    <xf numFmtId="0" fontId="7" fillId="3" borderId="11" xfId="16" applyFont="1" applyFill="1" applyBorder="1" applyAlignment="1">
      <alignment horizontal="right"/>
    </xf>
    <xf numFmtId="0" fontId="7" fillId="2" borderId="11" xfId="16" applyFont="1" applyFill="1" applyBorder="1" applyAlignment="1">
      <alignment horizontal="right"/>
    </xf>
    <xf numFmtId="37" fontId="7" fillId="3" borderId="11" xfId="16" applyNumberFormat="1" applyFont="1" applyFill="1" applyBorder="1" applyAlignment="1">
      <alignment horizontal="right"/>
    </xf>
    <xf numFmtId="165" fontId="7" fillId="5" borderId="0" xfId="6" applyNumberFormat="1" applyFont="1" applyFill="1" applyAlignment="1">
      <alignment horizontal="right" wrapText="1"/>
    </xf>
    <xf numFmtId="165" fontId="7" fillId="3" borderId="0" xfId="6" applyNumberFormat="1" applyFont="1" applyFill="1" applyAlignment="1">
      <alignment horizontal="right" wrapText="1"/>
    </xf>
    <xf numFmtId="0" fontId="3" fillId="5" borderId="0" xfId="16" applyFont="1" applyFill="1" applyAlignment="1">
      <alignment horizontal="left" vertical="center" wrapText="1"/>
    </xf>
    <xf numFmtId="0" fontId="3" fillId="5" borderId="0" xfId="16" applyFont="1" applyFill="1" applyAlignment="1">
      <alignment horizontal="right"/>
    </xf>
    <xf numFmtId="41" fontId="5" fillId="5" borderId="0" xfId="16" applyNumberFormat="1" applyFont="1" applyFill="1" applyAlignment="1">
      <alignment horizontal="right" wrapText="1"/>
    </xf>
    <xf numFmtId="41" fontId="5" fillId="3" borderId="0" xfId="16" applyNumberFormat="1" applyFont="1" applyFill="1" applyAlignment="1">
      <alignment horizontal="right" wrapText="1"/>
    </xf>
    <xf numFmtId="41" fontId="5" fillId="5" borderId="0" xfId="6" applyNumberFormat="1" applyFont="1" applyFill="1" applyAlignment="1">
      <alignment horizontal="right"/>
    </xf>
    <xf numFmtId="0" fontId="3" fillId="5" borderId="11" xfId="16" applyFont="1" applyFill="1" applyBorder="1" applyAlignment="1">
      <alignment vertical="center"/>
    </xf>
    <xf numFmtId="0" fontId="3" fillId="5" borderId="11" xfId="16" applyFont="1" applyFill="1" applyBorder="1" applyAlignment="1">
      <alignment horizontal="left" vertical="center" wrapText="1"/>
    </xf>
    <xf numFmtId="0" fontId="5" fillId="5" borderId="11" xfId="16" applyFont="1" applyFill="1" applyBorder="1" applyAlignment="1">
      <alignment horizontal="left" vertical="center"/>
    </xf>
    <xf numFmtId="0" fontId="3" fillId="5" borderId="11" xfId="16" applyFont="1" applyFill="1" applyBorder="1" applyAlignment="1">
      <alignment horizontal="right"/>
    </xf>
    <xf numFmtId="41" fontId="5" fillId="5" borderId="11" xfId="16" applyNumberFormat="1" applyFont="1" applyFill="1" applyBorder="1" applyAlignment="1">
      <alignment horizontal="right" wrapText="1"/>
    </xf>
    <xf numFmtId="41" fontId="5" fillId="3" borderId="11" xfId="16" applyNumberFormat="1" applyFont="1" applyFill="1" applyBorder="1" applyAlignment="1">
      <alignment horizontal="right" wrapText="1"/>
    </xf>
    <xf numFmtId="41" fontId="5" fillId="5" borderId="11" xfId="6" applyNumberFormat="1" applyFont="1" applyFill="1" applyBorder="1" applyAlignment="1">
      <alignment horizontal="right"/>
    </xf>
    <xf numFmtId="0" fontId="20" fillId="5" borderId="0" xfId="16" applyFont="1" applyFill="1" applyAlignment="1">
      <alignment horizontal="right"/>
    </xf>
    <xf numFmtId="165" fontId="19" fillId="5" borderId="0" xfId="6" applyNumberFormat="1" applyFont="1" applyFill="1" applyAlignment="1">
      <alignment horizontal="right" wrapText="1"/>
    </xf>
    <xf numFmtId="0" fontId="26" fillId="5" borderId="0" xfId="16" applyFont="1" applyFill="1" applyAlignment="1">
      <alignment horizontal="center" vertical="center"/>
    </xf>
    <xf numFmtId="165" fontId="23" fillId="5" borderId="0" xfId="16" applyNumberFormat="1" applyFont="1" applyFill="1" applyAlignment="1">
      <alignment vertical="center"/>
    </xf>
    <xf numFmtId="165" fontId="4" fillId="5" borderId="0" xfId="16" applyNumberFormat="1" applyFont="1" applyFill="1" applyAlignment="1">
      <alignment vertical="center"/>
    </xf>
    <xf numFmtId="165" fontId="26" fillId="5" borderId="0" xfId="16" applyNumberFormat="1" applyFont="1" applyFill="1" applyAlignment="1">
      <alignment vertical="center"/>
    </xf>
    <xf numFmtId="0" fontId="23" fillId="5" borderId="0" xfId="16" applyFont="1" applyFill="1" applyAlignment="1">
      <alignment horizontal="center" vertical="center"/>
    </xf>
    <xf numFmtId="37" fontId="4" fillId="0" borderId="0" xfId="16" applyNumberFormat="1" applyFont="1" applyAlignment="1">
      <alignment horizontal="right" vertical="center"/>
    </xf>
    <xf numFmtId="0" fontId="3" fillId="5" borderId="0" xfId="17" applyFont="1" applyFill="1"/>
    <xf numFmtId="49" fontId="3" fillId="5" borderId="0" xfId="17" applyNumberFormat="1" applyFont="1" applyFill="1"/>
    <xf numFmtId="49" fontId="3" fillId="5" borderId="0" xfId="17" applyNumberFormat="1" applyFont="1" applyFill="1" applyAlignment="1">
      <alignment horizontal="left"/>
    </xf>
    <xf numFmtId="0" fontId="4" fillId="0" borderId="0" xfId="17" applyFont="1"/>
    <xf numFmtId="0" fontId="22" fillId="5" borderId="0" xfId="17" applyFont="1" applyFill="1" applyAlignment="1">
      <alignment horizontal="left" vertical="center" wrapText="1"/>
    </xf>
    <xf numFmtId="0" fontId="7" fillId="5" borderId="11" xfId="18" applyFont="1" applyFill="1" applyBorder="1" applyAlignment="1">
      <alignment wrapText="1"/>
    </xf>
    <xf numFmtId="0" fontId="7" fillId="2" borderId="11" xfId="18" applyFont="1" applyFill="1" applyBorder="1" applyAlignment="1">
      <alignment wrapText="1"/>
    </xf>
    <xf numFmtId="49" fontId="7" fillId="3" borderId="11" xfId="18" applyNumberFormat="1" applyFont="1" applyFill="1" applyBorder="1" applyAlignment="1">
      <alignment wrapText="1"/>
    </xf>
    <xf numFmtId="49" fontId="7" fillId="2" borderId="11" xfId="18" applyNumberFormat="1" applyFont="1" applyFill="1" applyBorder="1" applyAlignment="1">
      <alignment horizontal="left" wrapText="1"/>
    </xf>
    <xf numFmtId="0" fontId="7" fillId="3" borderId="11" xfId="18" applyFont="1" applyFill="1" applyBorder="1" applyAlignment="1">
      <alignment wrapText="1"/>
    </xf>
    <xf numFmtId="49" fontId="21" fillId="5" borderId="0" xfId="18" applyNumberFormat="1" applyFont="1" applyFill="1" applyAlignment="1">
      <alignment horizontal="center" vertical="center" wrapText="1"/>
    </xf>
    <xf numFmtId="0" fontId="22" fillId="0" borderId="0" xfId="17" applyFont="1" applyAlignment="1">
      <alignment horizontal="left" vertical="center" wrapText="1"/>
    </xf>
    <xf numFmtId="0" fontId="3" fillId="5" borderId="0" xfId="17" applyFont="1" applyFill="1" applyAlignment="1">
      <alignment horizontal="center" wrapText="1"/>
    </xf>
    <xf numFmtId="0" fontId="7" fillId="5" borderId="0" xfId="18" applyFont="1" applyFill="1" applyAlignment="1">
      <alignment vertical="center" wrapText="1"/>
    </xf>
    <xf numFmtId="0" fontId="7" fillId="3" borderId="0" xfId="18" applyFont="1" applyFill="1" applyAlignment="1">
      <alignment vertical="center" wrapText="1"/>
    </xf>
    <xf numFmtId="49" fontId="7" fillId="5" borderId="0" xfId="18" applyNumberFormat="1" applyFont="1" applyFill="1" applyAlignment="1">
      <alignment vertical="center" wrapText="1"/>
    </xf>
    <xf numFmtId="49" fontId="7" fillId="3" borderId="0" xfId="18" applyNumberFormat="1" applyFont="1" applyFill="1" applyAlignment="1">
      <alignment horizontal="right" vertical="center" wrapText="1" indent="1"/>
    </xf>
    <xf numFmtId="49" fontId="7" fillId="3" borderId="0" xfId="18" applyNumberFormat="1" applyFont="1" applyFill="1" applyAlignment="1">
      <alignment horizontal="left" vertical="center" wrapText="1"/>
    </xf>
    <xf numFmtId="49" fontId="10" fillId="5" borderId="0" xfId="18" applyNumberFormat="1" applyFont="1" applyFill="1" applyAlignment="1">
      <alignment horizontal="center" wrapText="1"/>
    </xf>
    <xf numFmtId="0" fontId="4" fillId="0" borderId="0" xfId="17" applyFont="1" applyAlignment="1">
      <alignment horizontal="center" wrapText="1"/>
    </xf>
    <xf numFmtId="0" fontId="5" fillId="5" borderId="0" xfId="18" applyFont="1" applyFill="1"/>
    <xf numFmtId="0" fontId="5" fillId="3" borderId="0" xfId="18" applyFont="1" applyFill="1" applyAlignment="1">
      <alignment vertical="center"/>
    </xf>
    <xf numFmtId="49" fontId="5" fillId="5" borderId="0" xfId="18" applyNumberFormat="1" applyFont="1" applyFill="1" applyAlignment="1">
      <alignment vertical="center"/>
    </xf>
    <xf numFmtId="185" fontId="5" fillId="3" borderId="0" xfId="12" applyNumberFormat="1" applyFont="1" applyFill="1" applyAlignment="1">
      <alignment horizontal="right" vertical="center" wrapText="1" indent="1"/>
    </xf>
    <xf numFmtId="49" fontId="8" fillId="5" borderId="0" xfId="18" applyNumberFormat="1" applyFont="1" applyFill="1" applyAlignment="1">
      <alignment vertical="center"/>
    </xf>
    <xf numFmtId="49" fontId="3" fillId="5" borderId="0" xfId="18" applyNumberFormat="1" applyFont="1" applyFill="1" applyAlignment="1">
      <alignment horizontal="center"/>
    </xf>
    <xf numFmtId="0" fontId="5" fillId="5" borderId="0" xfId="17" applyFont="1" applyFill="1" applyAlignment="1">
      <alignment vertical="center"/>
    </xf>
    <xf numFmtId="0" fontId="5" fillId="3" borderId="0" xfId="18" applyFont="1" applyFill="1" applyAlignment="1">
      <alignment vertical="center" wrapText="1"/>
    </xf>
    <xf numFmtId="0" fontId="5" fillId="5" borderId="0" xfId="18" applyFont="1" applyFill="1" applyAlignment="1">
      <alignment vertical="center"/>
    </xf>
    <xf numFmtId="49" fontId="5" fillId="5" borderId="0" xfId="18" applyNumberFormat="1" applyFont="1" applyFill="1" applyAlignment="1">
      <alignment vertical="center" wrapText="1"/>
    </xf>
    <xf numFmtId="49" fontId="3" fillId="5" borderId="0" xfId="18" applyNumberFormat="1" applyFont="1" applyFill="1" applyAlignment="1">
      <alignment horizontal="center" wrapText="1"/>
    </xf>
    <xf numFmtId="0" fontId="5" fillId="3" borderId="0" xfId="18" applyFont="1" applyFill="1" applyAlignment="1">
      <alignment horizontal="left" vertical="center"/>
    </xf>
    <xf numFmtId="0" fontId="3" fillId="5" borderId="0" xfId="18" applyFont="1" applyFill="1"/>
    <xf numFmtId="49" fontId="3" fillId="5" borderId="0" xfId="18" applyNumberFormat="1" applyFont="1" applyFill="1"/>
    <xf numFmtId="9" fontId="3" fillId="5" borderId="0" xfId="12" applyFont="1" applyFill="1" applyAlignment="1">
      <alignment horizontal="right"/>
    </xf>
    <xf numFmtId="0" fontId="5" fillId="5" borderId="0" xfId="17" applyFont="1" applyFill="1"/>
    <xf numFmtId="0" fontId="3" fillId="5" borderId="0" xfId="17" applyFont="1" applyFill="1" applyAlignment="1">
      <alignment vertical="center"/>
    </xf>
    <xf numFmtId="0" fontId="5" fillId="5" borderId="0" xfId="19" applyFont="1" applyFill="1"/>
    <xf numFmtId="0" fontId="10" fillId="5" borderId="0" xfId="19" applyFont="1" applyFill="1" applyAlignment="1">
      <alignment vertical="center"/>
    </xf>
    <xf numFmtId="0" fontId="10" fillId="5" borderId="0" xfId="19" applyFont="1" applyFill="1" applyAlignment="1">
      <alignment horizontal="left"/>
    </xf>
    <xf numFmtId="0" fontId="5" fillId="5" borderId="11" xfId="19" applyFont="1" applyFill="1" applyBorder="1" applyAlignment="1">
      <alignment vertical="center"/>
    </xf>
    <xf numFmtId="0" fontId="10" fillId="5" borderId="11" xfId="19" applyFont="1" applyFill="1" applyBorder="1" applyAlignment="1">
      <alignment horizontal="center" vertical="center" wrapText="1"/>
    </xf>
    <xf numFmtId="167" fontId="10" fillId="5" borderId="11" xfId="20" applyNumberFormat="1" applyFont="1" applyFill="1" applyBorder="1" applyAlignment="1">
      <alignment horizontal="center" vertical="center" wrapText="1"/>
    </xf>
    <xf numFmtId="0" fontId="6" fillId="5" borderId="11" xfId="19" applyFont="1" applyFill="1" applyBorder="1" applyAlignment="1">
      <alignment vertical="center"/>
    </xf>
    <xf numFmtId="167" fontId="7" fillId="3" borderId="12" xfId="20" applyNumberFormat="1" applyFont="1" applyFill="1" applyBorder="1" applyAlignment="1">
      <alignment horizontal="right" wrapText="1"/>
    </xf>
    <xf numFmtId="0" fontId="7" fillId="2" borderId="11" xfId="19" applyFont="1" applyFill="1" applyBorder="1" applyAlignment="1">
      <alignment horizontal="right" wrapText="1"/>
    </xf>
    <xf numFmtId="167" fontId="7" fillId="3" borderId="11" xfId="20" applyNumberFormat="1" applyFont="1" applyFill="1" applyBorder="1" applyAlignment="1">
      <alignment horizontal="right" wrapText="1"/>
    </xf>
    <xf numFmtId="0" fontId="7" fillId="3" borderId="11" xfId="19" applyFont="1" applyFill="1" applyBorder="1" applyAlignment="1">
      <alignment horizontal="right" wrapText="1"/>
    </xf>
    <xf numFmtId="0" fontId="10" fillId="5" borderId="0" xfId="19" applyFont="1" applyFill="1" applyAlignment="1">
      <alignment horizontal="center" vertical="center" wrapText="1"/>
    </xf>
    <xf numFmtId="0" fontId="4" fillId="0" borderId="0" xfId="17" applyFont="1" applyAlignment="1">
      <alignment vertical="center"/>
    </xf>
    <xf numFmtId="0" fontId="7" fillId="5" borderId="0" xfId="19" applyFont="1" applyFill="1" applyAlignment="1">
      <alignment horizontal="left" vertical="center"/>
    </xf>
    <xf numFmtId="0" fontId="9" fillId="5" borderId="0" xfId="19" applyFont="1" applyFill="1" applyAlignment="1">
      <alignment horizontal="right" vertical="center"/>
    </xf>
    <xf numFmtId="166" fontId="10" fillId="5" borderId="0" xfId="20" applyNumberFormat="1" applyFont="1" applyFill="1" applyAlignment="1">
      <alignment vertical="center"/>
    </xf>
    <xf numFmtId="0" fontId="10" fillId="5" borderId="0" xfId="19" applyFont="1" applyFill="1" applyAlignment="1">
      <alignment horizontal="left" vertical="center"/>
    </xf>
    <xf numFmtId="0" fontId="10" fillId="5" borderId="0" xfId="19" applyFont="1" applyFill="1" applyAlignment="1">
      <alignment horizontal="right" vertical="center"/>
    </xf>
    <xf numFmtId="166" fontId="7" fillId="5" borderId="0" xfId="20" applyNumberFormat="1" applyFont="1" applyFill="1" applyAlignment="1">
      <alignment horizontal="right" vertical="center"/>
    </xf>
    <xf numFmtId="181" fontId="5" fillId="3" borderId="0" xfId="14" applyNumberFormat="1" applyFont="1" applyFill="1" applyAlignment="1">
      <alignment horizontal="right" wrapText="1"/>
    </xf>
    <xf numFmtId="181" fontId="5" fillId="0" borderId="0" xfId="14" applyNumberFormat="1" applyFont="1" applyFill="1" applyAlignment="1">
      <alignment horizontal="right" vertical="center" wrapText="1"/>
    </xf>
    <xf numFmtId="166" fontId="7" fillId="5" borderId="0" xfId="19" applyNumberFormat="1" applyFont="1" applyFill="1" applyAlignment="1">
      <alignment horizontal="right" vertical="center"/>
    </xf>
    <xf numFmtId="166" fontId="7" fillId="3" borderId="0" xfId="19" applyNumberFormat="1" applyFont="1" applyFill="1" applyAlignment="1">
      <alignment horizontal="right" vertical="center"/>
    </xf>
    <xf numFmtId="0" fontId="10" fillId="5" borderId="0" xfId="19" applyFont="1" applyFill="1" applyAlignment="1">
      <alignment horizontal="center"/>
    </xf>
    <xf numFmtId="0" fontId="7" fillId="5" borderId="0" xfId="19" applyFont="1" applyFill="1" applyAlignment="1">
      <alignment horizontal="left"/>
    </xf>
    <xf numFmtId="41" fontId="9" fillId="5" borderId="0" xfId="19" applyNumberFormat="1" applyFont="1" applyFill="1" applyAlignment="1">
      <alignment horizontal="right" vertical="center" wrapText="1"/>
    </xf>
    <xf numFmtId="166" fontId="10" fillId="5" borderId="0" xfId="20" applyNumberFormat="1" applyFont="1" applyFill="1" applyAlignment="1">
      <alignment vertical="center" wrapText="1"/>
    </xf>
    <xf numFmtId="41" fontId="10" fillId="5" borderId="0" xfId="19" applyNumberFormat="1" applyFont="1" applyFill="1" applyAlignment="1">
      <alignment horizontal="right" vertical="center" wrapText="1"/>
    </xf>
    <xf numFmtId="166" fontId="7" fillId="5" borderId="0" xfId="20" applyNumberFormat="1" applyFont="1" applyFill="1" applyAlignment="1">
      <alignment horizontal="right" vertical="center" wrapText="1"/>
    </xf>
    <xf numFmtId="166" fontId="7" fillId="5" borderId="0" xfId="19" applyNumberFormat="1" applyFont="1" applyFill="1" applyAlignment="1">
      <alignment horizontal="right" vertical="center" wrapText="1"/>
    </xf>
    <xf numFmtId="166" fontId="7" fillId="3" borderId="0" xfId="19" applyNumberFormat="1" applyFont="1" applyFill="1" applyAlignment="1">
      <alignment horizontal="right" vertical="center" wrapText="1"/>
    </xf>
    <xf numFmtId="0" fontId="10" fillId="5" borderId="0" xfId="19" applyFont="1" applyFill="1" applyAlignment="1">
      <alignment horizontal="center" vertical="center"/>
    </xf>
    <xf numFmtId="41" fontId="8" fillId="5" borderId="0" xfId="20" applyNumberFormat="1" applyFont="1" applyFill="1" applyAlignment="1">
      <alignment horizontal="right" vertical="center" wrapText="1"/>
    </xf>
    <xf numFmtId="165" fontId="3" fillId="5" borderId="0" xfId="21" applyNumberFormat="1" applyFont="1" applyFill="1" applyAlignment="1">
      <alignment horizontal="right" vertical="center" wrapText="1"/>
    </xf>
    <xf numFmtId="0" fontId="3" fillId="5" borderId="0" xfId="19" applyFont="1" applyFill="1" applyAlignment="1">
      <alignment vertical="center"/>
    </xf>
    <xf numFmtId="41" fontId="3" fillId="5" borderId="0" xfId="20" applyNumberFormat="1" applyFont="1" applyFill="1" applyAlignment="1">
      <alignment horizontal="right" vertical="center" wrapText="1"/>
    </xf>
    <xf numFmtId="166" fontId="5" fillId="5" borderId="0" xfId="20" applyNumberFormat="1" applyFont="1" applyFill="1" applyAlignment="1">
      <alignment horizontal="right" vertical="center" wrapText="1"/>
    </xf>
    <xf numFmtId="166" fontId="8" fillId="5" borderId="0" xfId="21" applyNumberFormat="1" applyFont="1" applyFill="1" applyAlignment="1">
      <alignment horizontal="right" vertical="center" wrapText="1"/>
    </xf>
    <xf numFmtId="5" fontId="3" fillId="5" borderId="0" xfId="21" applyNumberFormat="1" applyFont="1" applyFill="1" applyAlignment="1">
      <alignment horizontal="center" vertical="center"/>
    </xf>
    <xf numFmtId="181" fontId="4" fillId="0" borderId="0" xfId="17" applyNumberFormat="1" applyFont="1" applyAlignment="1">
      <alignment vertical="center"/>
    </xf>
    <xf numFmtId="0" fontId="5" fillId="5" borderId="0" xfId="19" applyFont="1" applyFill="1" applyAlignment="1">
      <alignment horizontal="left"/>
    </xf>
    <xf numFmtId="166" fontId="3" fillId="5" borderId="0" xfId="20" applyNumberFormat="1" applyFont="1" applyFill="1" applyAlignment="1">
      <alignment horizontal="right" vertical="center" wrapText="1"/>
    </xf>
    <xf numFmtId="0" fontId="3" fillId="5" borderId="0" xfId="19" applyFont="1" applyFill="1" applyAlignment="1">
      <alignment horizontal="left" vertical="center"/>
    </xf>
    <xf numFmtId="166" fontId="5" fillId="3" borderId="0" xfId="21" applyNumberFormat="1" applyFont="1" applyFill="1" applyAlignment="1">
      <alignment horizontal="right" vertical="center" wrapText="1"/>
    </xf>
    <xf numFmtId="166" fontId="5" fillId="0" borderId="0" xfId="20" applyNumberFormat="1" applyFont="1" applyFill="1" applyAlignment="1">
      <alignment horizontal="right" vertical="center" wrapText="1"/>
    </xf>
    <xf numFmtId="166" fontId="8" fillId="5" borderId="0" xfId="20" applyNumberFormat="1" applyFont="1" applyFill="1" applyAlignment="1">
      <alignment horizontal="right" vertical="center" wrapText="1"/>
    </xf>
    <xf numFmtId="166" fontId="5" fillId="3" borderId="0" xfId="20" applyNumberFormat="1" applyFont="1" applyFill="1" applyAlignment="1">
      <alignment horizontal="right" vertical="center" wrapText="1"/>
    </xf>
    <xf numFmtId="37" fontId="3" fillId="5" borderId="0" xfId="20" applyNumberFormat="1" applyFont="1" applyFill="1" applyAlignment="1">
      <alignment horizontal="center" vertical="center"/>
    </xf>
    <xf numFmtId="166" fontId="4" fillId="0" borderId="0" xfId="17" applyNumberFormat="1" applyFont="1" applyAlignment="1">
      <alignment vertical="center"/>
    </xf>
    <xf numFmtId="37" fontId="3" fillId="5" borderId="0" xfId="20" applyNumberFormat="1" applyFont="1" applyFill="1" applyAlignment="1">
      <alignment horizontal="left" vertical="center"/>
    </xf>
    <xf numFmtId="0" fontId="19" fillId="5" borderId="12" xfId="19" applyFont="1" applyFill="1" applyBorder="1" applyAlignment="1">
      <alignment horizontal="left" vertical="center"/>
    </xf>
    <xf numFmtId="41" fontId="9" fillId="5" borderId="12" xfId="20" applyNumberFormat="1" applyFont="1" applyFill="1" applyBorder="1" applyAlignment="1">
      <alignment horizontal="right" vertical="center" wrapText="1"/>
    </xf>
    <xf numFmtId="166" fontId="19" fillId="5" borderId="12" xfId="20" applyNumberFormat="1" applyFont="1" applyFill="1" applyBorder="1" applyAlignment="1">
      <alignment horizontal="right" vertical="center" wrapText="1"/>
    </xf>
    <xf numFmtId="41" fontId="19" fillId="5" borderId="12" xfId="20" applyNumberFormat="1" applyFont="1" applyFill="1" applyBorder="1" applyAlignment="1">
      <alignment horizontal="right" vertical="center" wrapText="1"/>
    </xf>
    <xf numFmtId="166" fontId="19" fillId="3" borderId="12" xfId="20" applyNumberFormat="1" applyFont="1" applyFill="1" applyBorder="1" applyAlignment="1">
      <alignment horizontal="right" vertical="center" wrapText="1"/>
    </xf>
    <xf numFmtId="166" fontId="19" fillId="0" borderId="12" xfId="20" applyNumberFormat="1" applyFont="1" applyFill="1" applyBorder="1" applyAlignment="1">
      <alignment horizontal="right" vertical="center" wrapText="1"/>
    </xf>
    <xf numFmtId="166" fontId="9" fillId="5" borderId="12" xfId="20" applyNumberFormat="1" applyFont="1" applyFill="1" applyBorder="1" applyAlignment="1">
      <alignment horizontal="right" vertical="center" wrapText="1"/>
    </xf>
    <xf numFmtId="37" fontId="10" fillId="5" borderId="0" xfId="20" applyNumberFormat="1" applyFont="1" applyFill="1" applyAlignment="1">
      <alignment horizontal="center" vertical="center"/>
    </xf>
    <xf numFmtId="166" fontId="8" fillId="3" borderId="0" xfId="20" applyNumberFormat="1" applyFont="1" applyFill="1" applyAlignment="1">
      <alignment horizontal="right" vertical="center" wrapText="1"/>
    </xf>
    <xf numFmtId="166" fontId="8" fillId="0" borderId="0" xfId="20" applyNumberFormat="1" applyFont="1" applyFill="1" applyAlignment="1">
      <alignment horizontal="right" vertical="center" wrapText="1"/>
    </xf>
    <xf numFmtId="41" fontId="5" fillId="5" borderId="0" xfId="20" applyNumberFormat="1" applyFont="1" applyFill="1" applyAlignment="1">
      <alignment horizontal="right" vertical="center" wrapText="1"/>
    </xf>
    <xf numFmtId="0" fontId="5" fillId="5" borderId="0" xfId="19" applyFont="1" applyFill="1" applyAlignment="1">
      <alignment horizontal="left" vertical="center"/>
    </xf>
    <xf numFmtId="0" fontId="9" fillId="6" borderId="0" xfId="19" applyFont="1" applyFill="1" applyAlignment="1">
      <alignment vertical="center"/>
    </xf>
    <xf numFmtId="190" fontId="9" fillId="6" borderId="0" xfId="21" applyNumberFormat="1" applyFont="1" applyFill="1" applyAlignment="1">
      <alignment horizontal="right" vertical="center" wrapText="1"/>
    </xf>
    <xf numFmtId="165" fontId="9" fillId="6" borderId="0" xfId="21" applyNumberFormat="1" applyFont="1" applyFill="1" applyAlignment="1">
      <alignment horizontal="right" vertical="center" wrapText="1"/>
    </xf>
    <xf numFmtId="41" fontId="9" fillId="6" borderId="0" xfId="21" applyNumberFormat="1" applyFont="1" applyFill="1" applyAlignment="1">
      <alignment horizontal="right" vertical="center" wrapText="1"/>
    </xf>
    <xf numFmtId="167" fontId="9" fillId="6" borderId="0" xfId="10" applyNumberFormat="1" applyFont="1" applyFill="1" applyAlignment="1">
      <alignment horizontal="right" vertical="center" wrapText="1"/>
    </xf>
    <xf numFmtId="181" fontId="9" fillId="6" borderId="0" xfId="14" applyNumberFormat="1" applyFont="1" applyFill="1" applyAlignment="1">
      <alignment horizontal="right" vertical="center" wrapText="1"/>
    </xf>
    <xf numFmtId="166" fontId="9" fillId="6" borderId="0" xfId="21" applyNumberFormat="1" applyFont="1" applyFill="1" applyAlignment="1">
      <alignment horizontal="right" vertical="center" wrapText="1"/>
    </xf>
    <xf numFmtId="181" fontId="9" fillId="6" borderId="0" xfId="14" applyNumberFormat="1" applyFont="1" applyFill="1" applyAlignment="1">
      <alignment horizontal="right" wrapText="1"/>
    </xf>
    <xf numFmtId="5" fontId="10" fillId="5" borderId="0" xfId="21" applyNumberFormat="1" applyFont="1" applyFill="1" applyAlignment="1">
      <alignment horizontal="center" vertical="center"/>
    </xf>
    <xf numFmtId="0" fontId="3" fillId="5" borderId="0" xfId="22" applyFont="1" applyFill="1"/>
    <xf numFmtId="167" fontId="3" fillId="5" borderId="0" xfId="20" applyNumberFormat="1" applyFont="1" applyFill="1"/>
    <xf numFmtId="167" fontId="3" fillId="5" borderId="0" xfId="22" applyNumberFormat="1" applyFont="1" applyFill="1"/>
    <xf numFmtId="0" fontId="4" fillId="0" borderId="0" xfId="22" applyFont="1"/>
    <xf numFmtId="167" fontId="4" fillId="0" borderId="0" xfId="20" applyNumberFormat="1" applyFont="1"/>
    <xf numFmtId="167" fontId="4" fillId="0" borderId="0" xfId="22" applyNumberFormat="1" applyFont="1"/>
    <xf numFmtId="49" fontId="4" fillId="0" borderId="0" xfId="17" applyNumberFormat="1" applyFont="1"/>
    <xf numFmtId="49" fontId="4" fillId="0" borderId="0" xfId="17" applyNumberFormat="1" applyFont="1" applyAlignment="1">
      <alignment horizontal="left"/>
    </xf>
    <xf numFmtId="0" fontId="5" fillId="5" borderId="10" xfId="22" applyFont="1" applyFill="1" applyBorder="1"/>
    <xf numFmtId="0" fontId="42" fillId="5" borderId="10" xfId="23" applyFont="1" applyFill="1" applyBorder="1"/>
    <xf numFmtId="0" fontId="7" fillId="2" borderId="10" xfId="23" applyFont="1" applyFill="1" applyBorder="1" applyAlignment="1">
      <alignment horizontal="right"/>
    </xf>
    <xf numFmtId="0" fontId="7" fillId="3" borderId="10" xfId="23" applyFont="1" applyFill="1" applyBorder="1" applyAlignment="1">
      <alignment horizontal="right"/>
    </xf>
    <xf numFmtId="0" fontId="22" fillId="5" borderId="0" xfId="22" applyFont="1" applyFill="1"/>
    <xf numFmtId="0" fontId="4" fillId="5" borderId="0" xfId="22" applyFont="1" applyFill="1"/>
    <xf numFmtId="0" fontId="7" fillId="5" borderId="0" xfId="22" applyFont="1" applyFill="1"/>
    <xf numFmtId="0" fontId="42" fillId="5" borderId="0" xfId="23" applyFont="1" applyFill="1"/>
    <xf numFmtId="0" fontId="7" fillId="5" borderId="0" xfId="23" applyFont="1" applyFill="1" applyAlignment="1">
      <alignment horizontal="center"/>
    </xf>
    <xf numFmtId="0" fontId="7" fillId="5" borderId="10" xfId="18" applyFont="1" applyFill="1" applyBorder="1" applyAlignment="1">
      <alignment horizontal="left"/>
    </xf>
    <xf numFmtId="0" fontId="5" fillId="5" borderId="10" xfId="9" applyFont="1" applyFill="1" applyBorder="1"/>
    <xf numFmtId="0" fontId="7" fillId="5" borderId="0" xfId="18" applyFont="1" applyFill="1" applyAlignment="1">
      <alignment horizontal="left" vertical="center"/>
    </xf>
    <xf numFmtId="0" fontId="5" fillId="5" borderId="0" xfId="9" applyFont="1" applyFill="1" applyAlignment="1">
      <alignment vertical="center"/>
    </xf>
    <xf numFmtId="0" fontId="5" fillId="3" borderId="0" xfId="9" applyFont="1" applyFill="1" applyAlignment="1">
      <alignment horizontal="right" vertical="center"/>
    </xf>
    <xf numFmtId="0" fontId="5" fillId="5" borderId="0" xfId="9" applyFont="1" applyFill="1" applyAlignment="1">
      <alignment horizontal="right" vertical="center"/>
    </xf>
    <xf numFmtId="181" fontId="5" fillId="3" borderId="0" xfId="21" applyNumberFormat="1" applyFont="1" applyFill="1" applyAlignment="1">
      <alignment horizontal="right" vertical="center" wrapText="1"/>
    </xf>
    <xf numFmtId="181" fontId="5" fillId="5" borderId="0" xfId="21" applyNumberFormat="1" applyFont="1" applyFill="1" applyAlignment="1">
      <alignment horizontal="right" vertical="center" wrapText="1"/>
    </xf>
    <xf numFmtId="42" fontId="5" fillId="7" borderId="0" xfId="20" applyNumberFormat="1" applyFont="1" applyFill="1" applyBorder="1" applyAlignment="1">
      <alignment horizontal="right" vertical="center" wrapText="1"/>
    </xf>
    <xf numFmtId="41" fontId="5" fillId="3" borderId="0" xfId="20" applyNumberFormat="1" applyFont="1" applyFill="1" applyAlignment="1">
      <alignment horizontal="right" vertical="center" wrapText="1"/>
    </xf>
    <xf numFmtId="0" fontId="5" fillId="5" borderId="0" xfId="22" applyFont="1" applyFill="1"/>
    <xf numFmtId="41" fontId="5" fillId="3" borderId="0" xfId="20" applyNumberFormat="1" applyFont="1" applyFill="1" applyAlignment="1">
      <alignment horizontal="right" wrapText="1"/>
    </xf>
    <xf numFmtId="41" fontId="5" fillId="5" borderId="0" xfId="20" applyNumberFormat="1" applyFont="1" applyFill="1" applyAlignment="1">
      <alignment horizontal="right" wrapText="1"/>
    </xf>
    <xf numFmtId="42" fontId="19" fillId="5" borderId="12" xfId="20" applyNumberFormat="1" applyFont="1" applyFill="1" applyBorder="1" applyAlignment="1">
      <alignment horizontal="right" vertical="center" wrapText="1"/>
    </xf>
    <xf numFmtId="0" fontId="5" fillId="5" borderId="0" xfId="22" applyFont="1" applyFill="1" applyAlignment="1">
      <alignment vertical="center"/>
    </xf>
    <xf numFmtId="0" fontId="5" fillId="5" borderId="0" xfId="23" applyFont="1" applyFill="1" applyAlignment="1">
      <alignment vertical="center"/>
    </xf>
    <xf numFmtId="191" fontId="5" fillId="5" borderId="0" xfId="20" applyNumberFormat="1" applyFont="1" applyFill="1" applyAlignment="1">
      <alignment horizontal="right" vertical="center"/>
    </xf>
    <xf numFmtId="0" fontId="5" fillId="5" borderId="10" xfId="9" applyFont="1" applyFill="1" applyBorder="1" applyAlignment="1">
      <alignment vertical="center"/>
    </xf>
    <xf numFmtId="0" fontId="5" fillId="5" borderId="0" xfId="23" applyFont="1" applyFill="1"/>
    <xf numFmtId="191" fontId="5" fillId="3" borderId="0" xfId="20" applyNumberFormat="1" applyFont="1" applyFill="1" applyAlignment="1">
      <alignment horizontal="right"/>
    </xf>
    <xf numFmtId="191" fontId="5" fillId="5" borderId="0" xfId="20" applyNumberFormat="1" applyFont="1" applyFill="1" applyAlignment="1">
      <alignment horizontal="right"/>
    </xf>
    <xf numFmtId="0" fontId="8" fillId="5" borderId="0" xfId="22" applyFont="1" applyFill="1"/>
    <xf numFmtId="42" fontId="8" fillId="5" borderId="0" xfId="22" applyNumberFormat="1" applyFont="1" applyFill="1"/>
    <xf numFmtId="43" fontId="4" fillId="5" borderId="0" xfId="20" applyFont="1" applyFill="1"/>
    <xf numFmtId="41" fontId="8" fillId="5" borderId="0" xfId="22" applyNumberFormat="1" applyFont="1" applyFill="1"/>
    <xf numFmtId="42" fontId="9" fillId="6" borderId="0" xfId="20" applyNumberFormat="1" applyFont="1" applyFill="1" applyAlignment="1">
      <alignment horizontal="right" vertical="center" wrapText="1"/>
    </xf>
    <xf numFmtId="41" fontId="4" fillId="5" borderId="0" xfId="22" applyNumberFormat="1" applyFont="1" applyFill="1"/>
    <xf numFmtId="41" fontId="9" fillId="3" borderId="0" xfId="20" applyNumberFormat="1" applyFont="1" applyFill="1" applyAlignment="1">
      <alignment horizontal="right" vertical="center" wrapText="1"/>
    </xf>
    <xf numFmtId="41" fontId="7" fillId="5" borderId="0" xfId="20" applyNumberFormat="1" applyFont="1" applyFill="1" applyAlignment="1">
      <alignment horizontal="right" vertical="center" wrapText="1"/>
    </xf>
    <xf numFmtId="41" fontId="7" fillId="3" borderId="0" xfId="20" applyNumberFormat="1" applyFont="1" applyFill="1" applyAlignment="1">
      <alignment horizontal="right" vertical="center" wrapText="1"/>
    </xf>
    <xf numFmtId="42" fontId="4" fillId="5" borderId="0" xfId="22" applyNumberFormat="1" applyFont="1" applyFill="1"/>
    <xf numFmtId="192" fontId="5" fillId="3" borderId="0" xfId="20" applyNumberFormat="1" applyFont="1" applyFill="1" applyAlignment="1">
      <alignment horizontal="right" vertical="center" wrapText="1"/>
    </xf>
    <xf numFmtId="192" fontId="5" fillId="5" borderId="0" xfId="20" applyNumberFormat="1" applyFont="1" applyFill="1" applyAlignment="1">
      <alignment horizontal="right" vertical="center" wrapText="1"/>
    </xf>
    <xf numFmtId="0" fontId="22" fillId="5" borderId="0" xfId="17" applyFont="1" applyFill="1" applyAlignment="1">
      <alignment vertical="center"/>
    </xf>
    <xf numFmtId="0" fontId="22" fillId="5" borderId="0" xfId="9" applyFont="1" applyFill="1" applyAlignment="1">
      <alignment vertical="center"/>
    </xf>
    <xf numFmtId="0" fontId="21" fillId="5" borderId="0" xfId="23" applyFont="1" applyFill="1" applyAlignment="1">
      <alignment vertical="center" wrapText="1"/>
    </xf>
    <xf numFmtId="41" fontId="9" fillId="3" borderId="0" xfId="24" applyNumberFormat="1" applyFont="1" applyFill="1" applyAlignment="1">
      <alignment horizontal="right" vertical="center" wrapText="1"/>
    </xf>
    <xf numFmtId="41" fontId="7" fillId="5" borderId="0" xfId="24" applyNumberFormat="1" applyFont="1" applyFill="1" applyAlignment="1">
      <alignment horizontal="right" vertical="center" wrapText="1"/>
    </xf>
    <xf numFmtId="41" fontId="7" fillId="3" borderId="0" xfId="24" applyNumberFormat="1" applyFont="1" applyFill="1" applyAlignment="1">
      <alignment horizontal="right" vertical="center" wrapText="1"/>
    </xf>
    <xf numFmtId="185" fontId="7" fillId="3" borderId="0" xfId="11" applyNumberFormat="1" applyFont="1" applyFill="1" applyAlignment="1">
      <alignment horizontal="right" vertical="center" wrapText="1"/>
    </xf>
    <xf numFmtId="185" fontId="7" fillId="5" borderId="0" xfId="11" applyNumberFormat="1" applyFont="1" applyFill="1" applyAlignment="1">
      <alignment horizontal="right" vertical="center" wrapText="1"/>
    </xf>
    <xf numFmtId="0" fontId="9" fillId="5" borderId="0" xfId="17" applyFont="1" applyFill="1"/>
    <xf numFmtId="0" fontId="7" fillId="5" borderId="0" xfId="17" applyFont="1" applyFill="1"/>
    <xf numFmtId="0" fontId="22" fillId="5" borderId="0" xfId="9" applyFont="1" applyFill="1"/>
    <xf numFmtId="0" fontId="8" fillId="5" borderId="0" xfId="9" applyFont="1" applyFill="1"/>
    <xf numFmtId="0" fontId="8" fillId="5" borderId="0" xfId="17" applyFont="1" applyFill="1"/>
    <xf numFmtId="0" fontId="4" fillId="5" borderId="0" xfId="17" applyFont="1" applyFill="1"/>
    <xf numFmtId="167" fontId="8" fillId="5" borderId="0" xfId="22" applyNumberFormat="1" applyFont="1" applyFill="1"/>
    <xf numFmtId="167" fontId="4" fillId="5" borderId="0" xfId="20" applyNumberFormat="1" applyFont="1" applyFill="1"/>
    <xf numFmtId="167" fontId="4" fillId="5" borderId="0" xfId="22" applyNumberFormat="1" applyFont="1" applyFill="1"/>
    <xf numFmtId="0" fontId="5" fillId="5" borderId="34" xfId="22" applyFont="1" applyFill="1" applyBorder="1"/>
    <xf numFmtId="0" fontId="42" fillId="5" borderId="11" xfId="23" applyFont="1" applyFill="1" applyBorder="1"/>
    <xf numFmtId="0" fontId="7" fillId="2" borderId="11" xfId="23" applyFont="1" applyFill="1" applyBorder="1" applyAlignment="1">
      <alignment horizontal="right" wrapText="1"/>
    </xf>
    <xf numFmtId="0" fontId="7" fillId="5" borderId="11" xfId="23" applyFont="1" applyFill="1" applyBorder="1" applyAlignment="1">
      <alignment horizontal="right"/>
    </xf>
    <xf numFmtId="0" fontId="7" fillId="3" borderId="52" xfId="23" applyFont="1" applyFill="1" applyBorder="1" applyAlignment="1">
      <alignment horizontal="right" wrapText="1"/>
    </xf>
    <xf numFmtId="0" fontId="7" fillId="5" borderId="3" xfId="22" applyFont="1" applyFill="1" applyBorder="1" applyAlignment="1">
      <alignment vertical="top"/>
    </xf>
    <xf numFmtId="0" fontId="7" fillId="5" borderId="0" xfId="23" applyFont="1" applyFill="1" applyAlignment="1">
      <alignment horizontal="right"/>
    </xf>
    <xf numFmtId="0" fontId="7" fillId="5" borderId="33" xfId="23" applyFont="1" applyFill="1" applyBorder="1" applyAlignment="1">
      <alignment horizontal="right"/>
    </xf>
    <xf numFmtId="0" fontId="7" fillId="5" borderId="34" xfId="18" applyFont="1" applyFill="1" applyBorder="1"/>
    <xf numFmtId="0" fontId="7" fillId="5" borderId="11" xfId="18" applyFont="1" applyFill="1" applyBorder="1"/>
    <xf numFmtId="0" fontId="7" fillId="5" borderId="3" xfId="18" applyFont="1" applyFill="1" applyBorder="1" applyAlignment="1">
      <alignment horizontal="left"/>
    </xf>
    <xf numFmtId="0" fontId="8" fillId="3" borderId="0" xfId="9" applyFont="1" applyFill="1"/>
    <xf numFmtId="0" fontId="5" fillId="5" borderId="33" xfId="9" applyFont="1" applyFill="1" applyBorder="1"/>
    <xf numFmtId="191" fontId="5" fillId="3" borderId="0" xfId="20" applyNumberFormat="1" applyFont="1" applyFill="1" applyBorder="1" applyAlignment="1">
      <alignment vertical="center" wrapText="1"/>
    </xf>
    <xf numFmtId="193" fontId="8" fillId="5" borderId="0" xfId="20" applyNumberFormat="1" applyFont="1" applyFill="1" applyAlignment="1">
      <alignment vertical="center" wrapText="1"/>
    </xf>
    <xf numFmtId="191" fontId="5" fillId="5" borderId="0" xfId="20" applyNumberFormat="1" applyFont="1" applyFill="1" applyBorder="1" applyAlignment="1">
      <alignment vertical="center" wrapText="1"/>
    </xf>
    <xf numFmtId="167" fontId="5" fillId="3" borderId="0" xfId="20" applyNumberFormat="1" applyFont="1" applyFill="1" applyAlignment="1">
      <alignment vertical="center" wrapText="1"/>
    </xf>
    <xf numFmtId="41" fontId="8" fillId="5" borderId="0" xfId="20" applyNumberFormat="1" applyFont="1" applyFill="1" applyAlignment="1">
      <alignment vertical="center" wrapText="1"/>
    </xf>
    <xf numFmtId="41" fontId="5" fillId="5" borderId="33" xfId="20" applyNumberFormat="1" applyFont="1" applyFill="1" applyBorder="1" applyAlignment="1">
      <alignment vertical="center" wrapText="1"/>
    </xf>
    <xf numFmtId="41" fontId="5" fillId="5" borderId="52" xfId="20" applyNumberFormat="1" applyFont="1" applyFill="1" applyBorder="1" applyAlignment="1">
      <alignment vertical="center" wrapText="1"/>
    </xf>
    <xf numFmtId="41" fontId="19" fillId="3" borderId="12" xfId="20" applyNumberFormat="1" applyFont="1" applyFill="1" applyBorder="1" applyAlignment="1">
      <alignment vertical="center" wrapText="1"/>
    </xf>
    <xf numFmtId="41" fontId="9" fillId="5" borderId="0" xfId="20" applyNumberFormat="1" applyFont="1" applyFill="1" applyAlignment="1">
      <alignment vertical="center" wrapText="1"/>
    </xf>
    <xf numFmtId="41" fontId="19" fillId="5" borderId="36" xfId="20" applyNumberFormat="1" applyFont="1" applyFill="1" applyBorder="1" applyAlignment="1">
      <alignment vertical="center" wrapText="1"/>
    </xf>
    <xf numFmtId="41" fontId="8" fillId="0" borderId="0" xfId="20" applyNumberFormat="1" applyFont="1" applyFill="1" applyAlignment="1">
      <alignment vertical="center" wrapText="1"/>
    </xf>
    <xf numFmtId="167" fontId="8" fillId="3" borderId="0" xfId="20" applyNumberFormat="1" applyFont="1" applyFill="1" applyAlignment="1">
      <alignment vertical="center" wrapText="1"/>
    </xf>
    <xf numFmtId="41" fontId="8" fillId="5" borderId="33" xfId="20" applyNumberFormat="1" applyFont="1" applyFill="1" applyBorder="1" applyAlignment="1">
      <alignment vertical="center" wrapText="1"/>
    </xf>
    <xf numFmtId="191" fontId="19" fillId="3" borderId="12" xfId="20" applyNumberFormat="1" applyFont="1" applyFill="1" applyBorder="1" applyAlignment="1">
      <alignment vertical="center" wrapText="1"/>
    </xf>
    <xf numFmtId="191" fontId="9" fillId="5" borderId="0" xfId="20" applyNumberFormat="1" applyFont="1" applyFill="1" applyAlignment="1">
      <alignment vertical="center" wrapText="1"/>
    </xf>
    <xf numFmtId="191" fontId="19" fillId="5" borderId="36" xfId="20" applyNumberFormat="1" applyFont="1" applyFill="1" applyBorder="1" applyAlignment="1">
      <alignment vertical="center" wrapText="1"/>
    </xf>
    <xf numFmtId="0" fontId="3" fillId="5" borderId="3" xfId="22" applyFont="1" applyFill="1" applyBorder="1"/>
    <xf numFmtId="0" fontId="3" fillId="5" borderId="0" xfId="23" applyFont="1" applyFill="1"/>
    <xf numFmtId="191" fontId="3" fillId="5" borderId="0" xfId="20" applyNumberFormat="1" applyFont="1" applyFill="1"/>
    <xf numFmtId="191" fontId="3" fillId="5" borderId="33" xfId="20" applyNumberFormat="1" applyFont="1" applyFill="1" applyBorder="1"/>
    <xf numFmtId="191" fontId="3" fillId="5" borderId="0" xfId="20" applyNumberFormat="1" applyFont="1" applyFill="1" applyBorder="1"/>
    <xf numFmtId="0" fontId="4" fillId="10" borderId="0" xfId="22" applyFont="1" applyFill="1"/>
    <xf numFmtId="191" fontId="3" fillId="3" borderId="0" xfId="20" applyNumberFormat="1" applyFont="1" applyFill="1" applyAlignment="1">
      <alignment horizontal="right"/>
    </xf>
    <xf numFmtId="191" fontId="3" fillId="5" borderId="0" xfId="20" applyNumberFormat="1" applyFont="1" applyFill="1" applyAlignment="1">
      <alignment horizontal="right"/>
    </xf>
    <xf numFmtId="191" fontId="5" fillId="5" borderId="33" xfId="20" applyNumberFormat="1" applyFont="1" applyFill="1" applyBorder="1" applyAlignment="1">
      <alignment horizontal="right"/>
    </xf>
    <xf numFmtId="42" fontId="8" fillId="5" borderId="0" xfId="20" applyNumberFormat="1" applyFont="1" applyFill="1" applyAlignment="1">
      <alignment horizontal="right" vertical="center" wrapText="1"/>
    </xf>
    <xf numFmtId="167" fontId="5" fillId="5" borderId="33" xfId="20" applyNumberFormat="1" applyFont="1" applyFill="1" applyBorder="1" applyAlignment="1">
      <alignment vertical="center" wrapText="1"/>
    </xf>
    <xf numFmtId="42" fontId="9" fillId="6" borderId="20" xfId="20" applyNumberFormat="1" applyFont="1" applyFill="1" applyBorder="1" applyAlignment="1">
      <alignment horizontal="right" vertical="center" wrapText="1"/>
    </xf>
    <xf numFmtId="42" fontId="9" fillId="6" borderId="43" xfId="20" applyNumberFormat="1" applyFont="1" applyFill="1" applyBorder="1" applyAlignment="1">
      <alignment horizontal="right" vertical="center" wrapText="1"/>
    </xf>
    <xf numFmtId="43" fontId="4" fillId="10" borderId="0" xfId="22" applyNumberFormat="1" applyFont="1" applyFill="1"/>
    <xf numFmtId="41" fontId="9" fillId="5" borderId="0" xfId="20" applyNumberFormat="1" applyFont="1" applyFill="1" applyAlignment="1">
      <alignment horizontal="right" vertical="center" wrapText="1"/>
    </xf>
    <xf numFmtId="41" fontId="9" fillId="5" borderId="33" xfId="20" applyNumberFormat="1" applyFont="1" applyFill="1" applyBorder="1" applyAlignment="1">
      <alignment horizontal="right" vertical="center" wrapText="1"/>
    </xf>
    <xf numFmtId="191" fontId="5" fillId="0" borderId="0" xfId="20" applyNumberFormat="1" applyFont="1" applyFill="1" applyBorder="1" applyAlignment="1">
      <alignment vertical="center" wrapText="1"/>
    </xf>
    <xf numFmtId="0" fontId="3" fillId="5" borderId="3" xfId="17" applyFont="1" applyFill="1" applyBorder="1" applyAlignment="1">
      <alignment vertical="center"/>
    </xf>
    <xf numFmtId="0" fontId="3" fillId="5" borderId="0" xfId="9" applyFont="1" applyFill="1" applyAlignment="1">
      <alignment vertical="center"/>
    </xf>
    <xf numFmtId="0" fontId="10" fillId="5" borderId="0" xfId="23" applyFont="1" applyFill="1" applyAlignment="1">
      <alignment vertical="center" wrapText="1"/>
    </xf>
    <xf numFmtId="41" fontId="9" fillId="5" borderId="0" xfId="24" applyNumberFormat="1" applyFont="1" applyFill="1" applyAlignment="1">
      <alignment horizontal="right" vertical="center" wrapText="1"/>
    </xf>
    <xf numFmtId="41" fontId="9" fillId="5" borderId="33" xfId="24" applyNumberFormat="1" applyFont="1" applyFill="1" applyBorder="1" applyAlignment="1">
      <alignment horizontal="right" vertical="center" wrapText="1"/>
    </xf>
    <xf numFmtId="185" fontId="9" fillId="5" borderId="0" xfId="11" applyNumberFormat="1" applyFont="1" applyFill="1" applyAlignment="1">
      <alignment horizontal="right" vertical="center" wrapText="1"/>
    </xf>
    <xf numFmtId="185" fontId="7" fillId="5" borderId="33" xfId="11" applyNumberFormat="1" applyFont="1" applyFill="1" applyBorder="1" applyAlignment="1">
      <alignment horizontal="right" vertical="center" wrapText="1"/>
    </xf>
    <xf numFmtId="0" fontId="3" fillId="5" borderId="3" xfId="9" applyFont="1" applyFill="1" applyBorder="1" applyAlignment="1">
      <alignment vertical="center"/>
    </xf>
    <xf numFmtId="0" fontId="8" fillId="5" borderId="0" xfId="9" applyFont="1" applyFill="1" applyAlignment="1">
      <alignment horizontal="right" vertical="center" wrapText="1"/>
    </xf>
    <xf numFmtId="0" fontId="5" fillId="5" borderId="33" xfId="9" applyFont="1" applyFill="1" applyBorder="1" applyAlignment="1">
      <alignment horizontal="right" vertical="center" wrapText="1"/>
    </xf>
    <xf numFmtId="0" fontId="3" fillId="5" borderId="3" xfId="22" applyFont="1" applyFill="1" applyBorder="1" applyAlignment="1">
      <alignment vertical="center"/>
    </xf>
    <xf numFmtId="0" fontId="3" fillId="5" borderId="0" xfId="22" applyFont="1" applyFill="1" applyAlignment="1">
      <alignment vertical="center"/>
    </xf>
    <xf numFmtId="167" fontId="8" fillId="5" borderId="0" xfId="22" applyNumberFormat="1" applyFont="1" applyFill="1" applyAlignment="1">
      <alignment horizontal="right" vertical="center" wrapText="1"/>
    </xf>
    <xf numFmtId="191" fontId="5" fillId="5" borderId="53" xfId="20" applyNumberFormat="1" applyFont="1" applyFill="1" applyBorder="1" applyAlignment="1">
      <alignment vertical="center" wrapText="1"/>
    </xf>
    <xf numFmtId="42" fontId="8" fillId="5" borderId="0" xfId="22" applyNumberFormat="1" applyFont="1" applyFill="1" applyAlignment="1">
      <alignment horizontal="right" wrapText="1" indent="3"/>
    </xf>
    <xf numFmtId="0" fontId="13" fillId="0" borderId="0" xfId="8" applyFont="1"/>
    <xf numFmtId="0" fontId="13" fillId="5" borderId="0" xfId="8" applyFont="1" applyFill="1"/>
    <xf numFmtId="0" fontId="43" fillId="0" borderId="0" xfId="8" applyFont="1"/>
    <xf numFmtId="0" fontId="10" fillId="0" borderId="0" xfId="8" applyFont="1"/>
    <xf numFmtId="0" fontId="7" fillId="0" borderId="0" xfId="8" applyFont="1" applyAlignment="1">
      <alignment horizontal="center" vertical="center"/>
    </xf>
    <xf numFmtId="0" fontId="7" fillId="0" borderId="0" xfId="8" applyFont="1" applyAlignment="1">
      <alignment vertical="center"/>
    </xf>
    <xf numFmtId="0" fontId="10" fillId="0" borderId="0" xfId="8" applyFont="1" applyAlignment="1">
      <alignment vertical="center"/>
    </xf>
    <xf numFmtId="0" fontId="10" fillId="0" borderId="0" xfId="8" applyFont="1" applyAlignment="1">
      <alignment horizontal="center" vertical="center"/>
    </xf>
    <xf numFmtId="0" fontId="14" fillId="0" borderId="0" xfId="8" applyFont="1"/>
    <xf numFmtId="0" fontId="14" fillId="5" borderId="0" xfId="8" applyFont="1" applyFill="1"/>
    <xf numFmtId="0" fontId="7" fillId="0" borderId="1" xfId="8" applyFont="1" applyBorder="1"/>
    <xf numFmtId="0" fontId="7" fillId="0" borderId="2" xfId="8" applyFont="1" applyBorder="1"/>
    <xf numFmtId="0" fontId="7" fillId="2" borderId="2" xfId="8" applyFont="1" applyFill="1" applyBorder="1" applyAlignment="1">
      <alignment horizontal="right" wrapText="1"/>
    </xf>
    <xf numFmtId="0" fontId="7" fillId="3" borderId="2" xfId="8" applyFont="1" applyFill="1" applyBorder="1" applyAlignment="1">
      <alignment horizontal="right" wrapText="1"/>
    </xf>
    <xf numFmtId="0" fontId="7" fillId="2" borderId="2" xfId="8" applyFont="1" applyFill="1" applyBorder="1" applyAlignment="1">
      <alignment horizontal="right"/>
    </xf>
    <xf numFmtId="0" fontId="10" fillId="0" borderId="0" xfId="8" applyFont="1" applyAlignment="1">
      <alignment horizontal="center" vertical="center" wrapText="1"/>
    </xf>
    <xf numFmtId="0" fontId="5" fillId="0" borderId="3" xfId="8" applyFont="1" applyBorder="1"/>
    <xf numFmtId="0" fontId="38" fillId="0" borderId="0" xfId="8" applyFont="1"/>
    <xf numFmtId="0" fontId="5" fillId="3" borderId="0" xfId="8" applyFont="1" applyFill="1"/>
    <xf numFmtId="9" fontId="5" fillId="3" borderId="0" xfId="12" applyFont="1" applyFill="1"/>
    <xf numFmtId="0" fontId="15" fillId="5" borderId="0" xfId="8" applyFont="1" applyFill="1"/>
    <xf numFmtId="0" fontId="5" fillId="0" borderId="30" xfId="8" applyFont="1" applyBorder="1" applyAlignment="1">
      <alignment horizontal="left" vertical="center"/>
    </xf>
    <xf numFmtId="0" fontId="5" fillId="0" borderId="16" xfId="8" applyFont="1" applyBorder="1" applyAlignment="1">
      <alignment horizontal="left" vertical="center"/>
    </xf>
    <xf numFmtId="181" fontId="5" fillId="3" borderId="16" xfId="14" applyNumberFormat="1" applyFont="1" applyFill="1" applyBorder="1" applyAlignment="1">
      <alignment vertical="center" wrapText="1"/>
    </xf>
    <xf numFmtId="181" fontId="5" fillId="0" borderId="16" xfId="14" applyNumberFormat="1" applyFont="1" applyBorder="1" applyAlignment="1">
      <alignment vertical="center" wrapText="1"/>
    </xf>
    <xf numFmtId="185" fontId="5" fillId="0" borderId="16" xfId="12" applyNumberFormat="1" applyFont="1" applyFill="1" applyBorder="1" applyAlignment="1">
      <alignment vertical="center" wrapText="1"/>
    </xf>
    <xf numFmtId="9" fontId="5" fillId="3" borderId="16" xfId="12" applyFont="1" applyFill="1" applyBorder="1" applyAlignment="1">
      <alignment vertical="center" wrapText="1"/>
    </xf>
    <xf numFmtId="0" fontId="8" fillId="5" borderId="0" xfId="8" applyFont="1" applyFill="1"/>
    <xf numFmtId="167" fontId="3" fillId="0" borderId="0" xfId="10" applyNumberFormat="1" applyFont="1" applyAlignment="1">
      <alignment horizontal="right" vertical="center" wrapText="1" indent="1"/>
    </xf>
    <xf numFmtId="181" fontId="13" fillId="5" borderId="0" xfId="8" applyNumberFormat="1" applyFont="1" applyFill="1"/>
    <xf numFmtId="167" fontId="13" fillId="0" borderId="0" xfId="10" applyNumberFormat="1" applyFont="1"/>
    <xf numFmtId="0" fontId="5" fillId="0" borderId="41" xfId="8" applyFont="1" applyBorder="1" applyAlignment="1">
      <alignment horizontal="left" vertical="center" wrapText="1"/>
    </xf>
    <xf numFmtId="167" fontId="5" fillId="0" borderId="16" xfId="10" applyNumberFormat="1" applyFont="1" applyBorder="1" applyAlignment="1">
      <alignment horizontal="left" vertical="center"/>
    </xf>
    <xf numFmtId="167" fontId="5" fillId="3" borderId="16" xfId="10" applyNumberFormat="1" applyFont="1" applyFill="1" applyBorder="1" applyAlignment="1">
      <alignment vertical="center" wrapText="1"/>
    </xf>
    <xf numFmtId="167" fontId="5" fillId="0" borderId="16" xfId="10" applyNumberFormat="1" applyFont="1" applyBorder="1" applyAlignment="1">
      <alignment vertical="center" wrapText="1"/>
    </xf>
    <xf numFmtId="167" fontId="8" fillId="5" borderId="0" xfId="10" applyNumberFormat="1" applyFont="1" applyFill="1"/>
    <xf numFmtId="167" fontId="13" fillId="5" borderId="0" xfId="10" applyNumberFormat="1" applyFont="1" applyFill="1"/>
    <xf numFmtId="0" fontId="5" fillId="0" borderId="17" xfId="8" applyFont="1" applyBorder="1" applyAlignment="1">
      <alignment horizontal="left" vertical="center"/>
    </xf>
    <xf numFmtId="167" fontId="5" fillId="3" borderId="17" xfId="10" applyNumberFormat="1" applyFont="1" applyFill="1" applyBorder="1" applyAlignment="1">
      <alignment vertical="center" wrapText="1"/>
    </xf>
    <xf numFmtId="167" fontId="5" fillId="0" borderId="17" xfId="10" applyNumberFormat="1" applyFont="1" applyBorder="1" applyAlignment="1">
      <alignment vertical="center" wrapText="1"/>
    </xf>
    <xf numFmtId="9" fontId="5" fillId="3" borderId="17" xfId="12" applyFont="1" applyFill="1" applyBorder="1" applyAlignment="1">
      <alignment vertical="center" wrapText="1"/>
    </xf>
    <xf numFmtId="185" fontId="5" fillId="0" borderId="17" xfId="12" applyNumberFormat="1" applyFont="1" applyFill="1" applyBorder="1" applyAlignment="1">
      <alignment vertical="center" wrapText="1"/>
    </xf>
    <xf numFmtId="167" fontId="5" fillId="3" borderId="2" xfId="10" applyNumberFormat="1" applyFont="1" applyFill="1" applyBorder="1" applyAlignment="1">
      <alignment vertical="center" wrapText="1"/>
    </xf>
    <xf numFmtId="167" fontId="5" fillId="0" borderId="2" xfId="10" applyNumberFormat="1" applyFont="1" applyBorder="1" applyAlignment="1">
      <alignment vertical="center" wrapText="1"/>
    </xf>
    <xf numFmtId="185" fontId="5" fillId="0" borderId="2" xfId="12" applyNumberFormat="1" applyFont="1" applyFill="1" applyBorder="1" applyAlignment="1">
      <alignment vertical="center" wrapText="1"/>
    </xf>
    <xf numFmtId="9" fontId="5" fillId="3" borderId="2" xfId="12" applyFont="1" applyFill="1" applyBorder="1" applyAlignment="1">
      <alignment vertical="center" wrapText="1"/>
    </xf>
    <xf numFmtId="0" fontId="19" fillId="2" borderId="54" xfId="8" applyFont="1" applyFill="1" applyBorder="1" applyAlignment="1">
      <alignment horizontal="left" vertical="center"/>
    </xf>
    <xf numFmtId="0" fontId="19" fillId="2" borderId="55" xfId="8" applyFont="1" applyFill="1" applyBorder="1" applyAlignment="1">
      <alignment vertical="center"/>
    </xf>
    <xf numFmtId="167" fontId="19" fillId="2" borderId="55" xfId="10" applyNumberFormat="1" applyFont="1" applyFill="1" applyBorder="1" applyAlignment="1">
      <alignment vertical="center" wrapText="1"/>
    </xf>
    <xf numFmtId="185" fontId="19" fillId="2" borderId="55" xfId="12" applyNumberFormat="1" applyFont="1" applyFill="1" applyBorder="1" applyAlignment="1">
      <alignment vertical="center" wrapText="1"/>
    </xf>
    <xf numFmtId="9" fontId="19" fillId="2" borderId="55" xfId="12" applyFont="1" applyFill="1" applyBorder="1" applyAlignment="1">
      <alignment vertical="center" wrapText="1"/>
    </xf>
    <xf numFmtId="0" fontId="9" fillId="5" borderId="0" xfId="8" applyFont="1" applyFill="1"/>
    <xf numFmtId="167" fontId="10" fillId="0" borderId="0" xfId="10" applyNumberFormat="1" applyFont="1" applyAlignment="1">
      <alignment horizontal="right" vertical="center" wrapText="1" indent="1"/>
    </xf>
    <xf numFmtId="167" fontId="7" fillId="0" borderId="16" xfId="10" applyNumberFormat="1" applyFont="1" applyBorder="1" applyAlignment="1">
      <alignment vertical="center" wrapText="1"/>
    </xf>
    <xf numFmtId="9" fontId="8" fillId="0" borderId="0" xfId="12" applyFont="1" applyAlignment="1">
      <alignment vertical="center" wrapText="1"/>
    </xf>
    <xf numFmtId="167" fontId="8" fillId="0" borderId="0" xfId="10" applyNumberFormat="1" applyFont="1" applyAlignment="1">
      <alignment vertical="center" wrapText="1"/>
    </xf>
    <xf numFmtId="167" fontId="5" fillId="0" borderId="0" xfId="10" applyNumberFormat="1" applyFont="1" applyAlignment="1">
      <alignment horizontal="right" vertical="center" wrapText="1" indent="1"/>
    </xf>
    <xf numFmtId="167" fontId="5" fillId="3" borderId="18" xfId="10" applyNumberFormat="1" applyFont="1" applyFill="1" applyBorder="1" applyAlignment="1">
      <alignment vertical="center" wrapText="1"/>
    </xf>
    <xf numFmtId="167" fontId="7" fillId="0" borderId="18" xfId="10" applyNumberFormat="1" applyFont="1" applyBorder="1" applyAlignment="1">
      <alignment vertical="center" wrapText="1"/>
    </xf>
    <xf numFmtId="167" fontId="5" fillId="0" borderId="18" xfId="10" applyNumberFormat="1" applyFont="1" applyBorder="1" applyAlignment="1">
      <alignment vertical="center" wrapText="1"/>
    </xf>
    <xf numFmtId="42" fontId="9" fillId="6" borderId="0" xfId="8" applyNumberFormat="1" applyFont="1" applyFill="1" applyAlignment="1">
      <alignment wrapText="1"/>
    </xf>
    <xf numFmtId="42" fontId="9" fillId="0" borderId="0" xfId="8" applyNumberFormat="1" applyFont="1" applyAlignment="1">
      <alignment wrapText="1"/>
    </xf>
    <xf numFmtId="185" fontId="9" fillId="0" borderId="0" xfId="12" applyNumberFormat="1" applyFont="1" applyAlignment="1">
      <alignment wrapText="1"/>
    </xf>
    <xf numFmtId="42" fontId="10" fillId="0" borderId="0" xfId="8" applyNumberFormat="1" applyFont="1" applyAlignment="1">
      <alignment horizontal="right" vertical="center" wrapText="1" indent="1"/>
    </xf>
    <xf numFmtId="0" fontId="10" fillId="0" borderId="3" xfId="8" applyFont="1" applyBorder="1" applyAlignment="1">
      <alignment vertical="center"/>
    </xf>
    <xf numFmtId="185" fontId="5" fillId="0" borderId="16" xfId="12" applyNumberFormat="1" applyFont="1" applyBorder="1" applyAlignment="1">
      <alignment vertical="center" wrapText="1"/>
    </xf>
    <xf numFmtId="185" fontId="8" fillId="0" borderId="0" xfId="12" applyNumberFormat="1" applyFont="1" applyAlignment="1">
      <alignment wrapText="1"/>
    </xf>
    <xf numFmtId="185" fontId="3" fillId="0" borderId="0" xfId="12" applyNumberFormat="1" applyFont="1" applyAlignment="1">
      <alignment horizontal="right" vertical="center" wrapText="1" indent="1"/>
    </xf>
    <xf numFmtId="177" fontId="5" fillId="0" borderId="18" xfId="8" applyNumberFormat="1" applyFont="1" applyBorder="1" applyAlignment="1">
      <alignment wrapText="1"/>
    </xf>
    <xf numFmtId="175" fontId="5" fillId="0" borderId="0" xfId="10" applyNumberFormat="1" applyFont="1" applyBorder="1" applyAlignment="1">
      <alignment wrapText="1"/>
    </xf>
    <xf numFmtId="175" fontId="5" fillId="0" borderId="18" xfId="10" applyNumberFormat="1" applyFont="1" applyBorder="1" applyAlignment="1">
      <alignment wrapText="1"/>
    </xf>
    <xf numFmtId="177" fontId="8" fillId="0" borderId="0" xfId="8" applyNumberFormat="1" applyFont="1" applyAlignment="1">
      <alignment wrapText="1"/>
    </xf>
    <xf numFmtId="177" fontId="3" fillId="0" borderId="0" xfId="8" applyNumberFormat="1" applyFont="1" applyAlignment="1">
      <alignment horizontal="right" vertical="center" wrapText="1" indent="1"/>
    </xf>
    <xf numFmtId="0" fontId="5" fillId="0" borderId="3" xfId="8" applyFont="1" applyBorder="1" applyAlignment="1">
      <alignment vertical="center"/>
    </xf>
    <xf numFmtId="0" fontId="5" fillId="0" borderId="0" xfId="8" applyFont="1" applyAlignment="1">
      <alignment vertical="center"/>
    </xf>
    <xf numFmtId="42" fontId="8" fillId="0" borderId="0" xfId="8" applyNumberFormat="1" applyFont="1" applyAlignment="1">
      <alignment vertical="center" wrapText="1"/>
    </xf>
    <xf numFmtId="42" fontId="3" fillId="0" borderId="0" xfId="8" applyNumberFormat="1" applyFont="1" applyAlignment="1">
      <alignment vertical="center" wrapText="1"/>
    </xf>
    <xf numFmtId="0" fontId="14" fillId="0" borderId="0" xfId="8" applyFont="1" applyAlignment="1">
      <alignment horizontal="center" vertical="center"/>
    </xf>
    <xf numFmtId="0" fontId="7" fillId="0" borderId="0" xfId="8" applyFont="1" applyAlignment="1">
      <alignment wrapText="1"/>
    </xf>
    <xf numFmtId="0" fontId="10" fillId="0" borderId="0" xfId="8" applyFont="1" applyAlignment="1">
      <alignment horizontal="left" wrapText="1"/>
    </xf>
    <xf numFmtId="0" fontId="3" fillId="0" borderId="0" xfId="8" applyFont="1"/>
    <xf numFmtId="0" fontId="14" fillId="5" borderId="0" xfId="8" applyFont="1" applyFill="1" applyAlignment="1">
      <alignment horizontal="center" vertical="center"/>
    </xf>
    <xf numFmtId="0" fontId="7" fillId="0" borderId="56" xfId="8" applyFont="1" applyBorder="1" applyAlignment="1">
      <alignment wrapText="1"/>
    </xf>
    <xf numFmtId="0" fontId="7" fillId="0" borderId="7" xfId="8" applyFont="1" applyBorder="1" applyAlignment="1">
      <alignment wrapText="1"/>
    </xf>
    <xf numFmtId="0" fontId="7" fillId="2" borderId="7" xfId="8" applyFont="1" applyFill="1" applyBorder="1" applyAlignment="1">
      <alignment horizontal="right"/>
    </xf>
    <xf numFmtId="0" fontId="7" fillId="3" borderId="7" xfId="8" applyFont="1" applyFill="1" applyBorder="1" applyAlignment="1">
      <alignment horizontal="right" wrapText="1"/>
    </xf>
    <xf numFmtId="0" fontId="7" fillId="2" borderId="7" xfId="8" applyFont="1" applyFill="1" applyBorder="1" applyAlignment="1">
      <alignment horizontal="right" wrapText="1"/>
    </xf>
    <xf numFmtId="181" fontId="5" fillId="0" borderId="16" xfId="10" applyNumberFormat="1" applyFont="1" applyBorder="1" applyAlignment="1">
      <alignment horizontal="right" vertical="center" wrapText="1"/>
    </xf>
    <xf numFmtId="181" fontId="5" fillId="3" borderId="16" xfId="10" applyNumberFormat="1" applyFont="1" applyFill="1" applyBorder="1" applyAlignment="1">
      <alignment horizontal="right" vertical="center" wrapText="1"/>
    </xf>
    <xf numFmtId="181" fontId="5" fillId="3" borderId="16" xfId="8" applyNumberFormat="1" applyFont="1" applyFill="1" applyBorder="1" applyAlignment="1">
      <alignment horizontal="right" vertical="center" wrapText="1"/>
    </xf>
    <xf numFmtId="9" fontId="5" fillId="0" borderId="16" xfId="12" applyFont="1" applyBorder="1" applyAlignment="1">
      <alignment horizontal="right" vertical="center" wrapText="1"/>
    </xf>
    <xf numFmtId="42" fontId="5" fillId="0" borderId="0" xfId="8" applyNumberFormat="1" applyFont="1" applyAlignment="1">
      <alignment horizontal="right" wrapText="1"/>
    </xf>
    <xf numFmtId="43" fontId="13" fillId="5" borderId="0" xfId="10" applyFont="1" applyFill="1"/>
    <xf numFmtId="167" fontId="5" fillId="3" borderId="17" xfId="10" applyNumberFormat="1" applyFont="1" applyFill="1" applyBorder="1" applyAlignment="1">
      <alignment horizontal="right" vertical="center" wrapText="1"/>
    </xf>
    <xf numFmtId="167" fontId="5" fillId="0" borderId="17" xfId="10" applyNumberFormat="1" applyFont="1" applyBorder="1" applyAlignment="1">
      <alignment horizontal="right" vertical="center" wrapText="1"/>
    </xf>
    <xf numFmtId="41" fontId="5" fillId="3" borderId="17" xfId="10" applyNumberFormat="1" applyFont="1" applyFill="1" applyBorder="1" applyAlignment="1">
      <alignment horizontal="right" vertical="center" wrapText="1"/>
    </xf>
    <xf numFmtId="181" fontId="5" fillId="0" borderId="0" xfId="10" applyNumberFormat="1" applyFont="1" applyAlignment="1">
      <alignment horizontal="right" vertical="center" wrapText="1"/>
    </xf>
    <xf numFmtId="181" fontId="3" fillId="0" borderId="0" xfId="10" applyNumberFormat="1" applyFont="1" applyAlignment="1">
      <alignment horizontal="right" vertical="center" wrapText="1" indent="1"/>
    </xf>
    <xf numFmtId="0" fontId="5" fillId="0" borderId="0" xfId="8" applyFont="1" applyAlignment="1">
      <alignment horizontal="left" vertical="center" indent="1"/>
    </xf>
    <xf numFmtId="0" fontId="5" fillId="0" borderId="0" xfId="8" applyFont="1" applyAlignment="1">
      <alignment horizontal="left" vertical="center"/>
    </xf>
    <xf numFmtId="167" fontId="5" fillId="0" borderId="2" xfId="10" applyNumberFormat="1" applyFont="1" applyBorder="1" applyAlignment="1">
      <alignment horizontal="right" vertical="center" wrapText="1"/>
    </xf>
    <xf numFmtId="167" fontId="5" fillId="3" borderId="18" xfId="10" applyNumberFormat="1" applyFont="1" applyFill="1" applyBorder="1" applyAlignment="1">
      <alignment horizontal="right" vertical="center" wrapText="1"/>
    </xf>
    <xf numFmtId="167" fontId="5" fillId="0" borderId="18" xfId="10" applyNumberFormat="1" applyFont="1" applyBorder="1" applyAlignment="1">
      <alignment horizontal="right" vertical="center" wrapText="1"/>
    </xf>
    <xf numFmtId="167" fontId="5" fillId="0" borderId="0" xfId="10" applyNumberFormat="1" applyFont="1" applyFill="1" applyAlignment="1">
      <alignment horizontal="right" vertical="center" wrapText="1"/>
    </xf>
    <xf numFmtId="0" fontId="9" fillId="6" borderId="19" xfId="8" applyFont="1" applyFill="1" applyBorder="1" applyAlignment="1">
      <alignment vertical="center"/>
    </xf>
    <xf numFmtId="0" fontId="9" fillId="6" borderId="20" xfId="8" applyFont="1" applyFill="1" applyBorder="1" applyAlignment="1">
      <alignment vertical="center"/>
    </xf>
    <xf numFmtId="42" fontId="9" fillId="6" borderId="20" xfId="10" applyNumberFormat="1" applyFont="1" applyFill="1" applyBorder="1" applyAlignment="1">
      <alignment horizontal="right" vertical="center" wrapText="1"/>
    </xf>
    <xf numFmtId="42" fontId="9" fillId="6" borderId="20" xfId="8" applyNumberFormat="1" applyFont="1" applyFill="1" applyBorder="1" applyAlignment="1">
      <alignment horizontal="right" vertical="center" wrapText="1"/>
    </xf>
    <xf numFmtId="9" fontId="9" fillId="6" borderId="21" xfId="12" applyFont="1" applyFill="1" applyBorder="1" applyAlignment="1">
      <alignment horizontal="right" vertical="center" wrapText="1"/>
    </xf>
    <xf numFmtId="42" fontId="9" fillId="6" borderId="21" xfId="8" applyNumberFormat="1" applyFont="1" applyFill="1" applyBorder="1" applyAlignment="1">
      <alignment horizontal="right" vertical="center" wrapText="1"/>
    </xf>
    <xf numFmtId="167" fontId="14" fillId="5" borderId="0" xfId="8" applyNumberFormat="1" applyFont="1" applyFill="1"/>
    <xf numFmtId="42" fontId="16" fillId="0" borderId="0" xfId="8" applyNumberFormat="1" applyFont="1" applyAlignment="1">
      <alignment vertical="center" wrapText="1"/>
    </xf>
    <xf numFmtId="42" fontId="45" fillId="0" borderId="0" xfId="8" applyNumberFormat="1" applyFont="1" applyAlignment="1">
      <alignment vertical="center" wrapText="1"/>
    </xf>
    <xf numFmtId="42" fontId="46" fillId="0" borderId="0" xfId="8" applyNumberFormat="1" applyFont="1" applyAlignment="1">
      <alignment vertical="center" wrapText="1"/>
    </xf>
    <xf numFmtId="0" fontId="26" fillId="0" borderId="0" xfId="8" applyFont="1"/>
    <xf numFmtId="167" fontId="4" fillId="0" borderId="0" xfId="10" applyNumberFormat="1" applyFont="1" applyAlignment="1">
      <alignment horizontal="right" vertical="center" wrapText="1" indent="1"/>
    </xf>
    <xf numFmtId="42" fontId="13" fillId="5" borderId="0" xfId="8" applyNumberFormat="1" applyFont="1" applyFill="1"/>
    <xf numFmtId="10" fontId="13" fillId="5" borderId="0" xfId="12" applyNumberFormat="1" applyFont="1" applyFill="1"/>
    <xf numFmtId="0" fontId="47" fillId="0" borderId="0" xfId="8" applyFont="1"/>
    <xf numFmtId="0" fontId="47" fillId="5" borderId="0" xfId="8" applyFont="1" applyFill="1"/>
    <xf numFmtId="0" fontId="48" fillId="0" borderId="0" xfId="8" applyFont="1" applyAlignment="1">
      <alignment vertical="top"/>
    </xf>
    <xf numFmtId="0" fontId="49" fillId="0" borderId="0" xfId="8" applyFont="1"/>
    <xf numFmtId="0" fontId="50" fillId="0" borderId="0" xfId="8" applyFont="1"/>
    <xf numFmtId="0" fontId="50" fillId="0" borderId="0" xfId="8" applyFont="1" applyAlignment="1">
      <alignment horizontal="center" vertical="center"/>
    </xf>
    <xf numFmtId="0" fontId="51" fillId="0" borderId="0" xfId="8" applyFont="1"/>
    <xf numFmtId="0" fontId="51" fillId="5" borderId="0" xfId="8" applyFont="1" applyFill="1"/>
    <xf numFmtId="0" fontId="50" fillId="0" borderId="1" xfId="8" applyFont="1" applyBorder="1"/>
    <xf numFmtId="0" fontId="50" fillId="0" borderId="2" xfId="8" applyFont="1" applyBorder="1"/>
    <xf numFmtId="0" fontId="50" fillId="2" borderId="2" xfId="8" applyFont="1" applyFill="1" applyBorder="1" applyAlignment="1">
      <alignment horizontal="right" wrapText="1"/>
    </xf>
    <xf numFmtId="0" fontId="50" fillId="3" borderId="2" xfId="8" applyFont="1" applyFill="1" applyBorder="1" applyAlignment="1">
      <alignment horizontal="right" wrapText="1"/>
    </xf>
    <xf numFmtId="0" fontId="50" fillId="2" borderId="7" xfId="8" applyFont="1" applyFill="1" applyBorder="1" applyAlignment="1">
      <alignment horizontal="right" wrapText="1"/>
    </xf>
    <xf numFmtId="0" fontId="50" fillId="0" borderId="0" xfId="8" applyFont="1" applyAlignment="1">
      <alignment horizontal="right"/>
    </xf>
    <xf numFmtId="185" fontId="51" fillId="5" borderId="0" xfId="12" applyNumberFormat="1" applyFont="1" applyFill="1"/>
    <xf numFmtId="0" fontId="52" fillId="0" borderId="3" xfId="8" applyFont="1" applyBorder="1"/>
    <xf numFmtId="0" fontId="53" fillId="0" borderId="0" xfId="8" applyFont="1"/>
    <xf numFmtId="0" fontId="54" fillId="3" borderId="0" xfId="8" applyFont="1" applyFill="1"/>
    <xf numFmtId="0" fontId="49" fillId="3" borderId="0" xfId="8" applyFont="1" applyFill="1"/>
    <xf numFmtId="185" fontId="47" fillId="5" borderId="0" xfId="12" applyNumberFormat="1" applyFont="1" applyFill="1"/>
    <xf numFmtId="9" fontId="47" fillId="5" borderId="0" xfId="8" applyNumberFormat="1" applyFont="1" applyFill="1"/>
    <xf numFmtId="181" fontId="49" fillId="3" borderId="17" xfId="14" applyNumberFormat="1" applyFont="1" applyFill="1" applyBorder="1" applyAlignment="1">
      <alignment wrapText="1"/>
    </xf>
    <xf numFmtId="181" fontId="49" fillId="0" borderId="17" xfId="14" applyNumberFormat="1" applyFont="1" applyBorder="1" applyAlignment="1">
      <alignment wrapText="1"/>
    </xf>
    <xf numFmtId="185" fontId="49" fillId="0" borderId="17" xfId="12" applyNumberFormat="1" applyFont="1" applyBorder="1" applyAlignment="1">
      <alignment wrapText="1"/>
    </xf>
    <xf numFmtId="9" fontId="49" fillId="3" borderId="17" xfId="12" applyFont="1" applyFill="1" applyBorder="1" applyAlignment="1">
      <alignment wrapText="1"/>
    </xf>
    <xf numFmtId="167" fontId="54" fillId="0" borderId="0" xfId="10" applyNumberFormat="1" applyFont="1" applyAlignment="1">
      <alignment wrapText="1"/>
    </xf>
    <xf numFmtId="185" fontId="49" fillId="3" borderId="17" xfId="12" applyNumberFormat="1" applyFont="1" applyFill="1" applyBorder="1" applyAlignment="1">
      <alignment wrapText="1"/>
    </xf>
    <xf numFmtId="9" fontId="49" fillId="0" borderId="17" xfId="12" applyFont="1" applyBorder="1" applyAlignment="1">
      <alignment wrapText="1"/>
    </xf>
    <xf numFmtId="0" fontId="55" fillId="0" borderId="0" xfId="8" applyFont="1"/>
    <xf numFmtId="9" fontId="47" fillId="5" borderId="0" xfId="10" applyNumberFormat="1" applyFont="1" applyFill="1"/>
    <xf numFmtId="43" fontId="47" fillId="5" borderId="0" xfId="10" applyFont="1" applyFill="1"/>
    <xf numFmtId="167" fontId="49" fillId="3" borderId="17" xfId="10" applyNumberFormat="1" applyFont="1" applyFill="1" applyBorder="1" applyAlignment="1">
      <alignment wrapText="1"/>
    </xf>
    <xf numFmtId="167" fontId="49" fillId="0" borderId="17" xfId="10" applyNumberFormat="1" applyFont="1" applyBorder="1" applyAlignment="1">
      <alignment wrapText="1"/>
    </xf>
    <xf numFmtId="167" fontId="49" fillId="3" borderId="2" xfId="10" applyNumberFormat="1" applyFont="1" applyFill="1" applyBorder="1" applyAlignment="1">
      <alignment wrapText="1"/>
    </xf>
    <xf numFmtId="167" fontId="49" fillId="0" borderId="2" xfId="10" applyNumberFormat="1" applyFont="1" applyBorder="1" applyAlignment="1">
      <alignment wrapText="1"/>
    </xf>
    <xf numFmtId="185" fontId="49" fillId="3" borderId="2" xfId="12" applyNumberFormat="1" applyFont="1" applyFill="1" applyBorder="1" applyAlignment="1">
      <alignment wrapText="1"/>
    </xf>
    <xf numFmtId="9" fontId="49" fillId="0" borderId="2" xfId="12" applyFont="1" applyBorder="1" applyAlignment="1">
      <alignment wrapText="1"/>
    </xf>
    <xf numFmtId="0" fontId="56" fillId="2" borderId="25" xfId="8" applyFont="1" applyFill="1" applyBorder="1" applyAlignment="1">
      <alignment horizontal="left" vertical="center" indent="1"/>
    </xf>
    <xf numFmtId="0" fontId="56" fillId="2" borderId="26" xfId="8" applyFont="1" applyFill="1" applyBorder="1" applyAlignment="1">
      <alignment vertical="center"/>
    </xf>
    <xf numFmtId="181" fontId="56" fillId="2" borderId="26" xfId="14" applyNumberFormat="1" applyFont="1" applyFill="1" applyBorder="1" applyAlignment="1">
      <alignment wrapText="1"/>
    </xf>
    <xf numFmtId="185" fontId="56" fillId="2" borderId="26" xfId="12" applyNumberFormat="1" applyFont="1" applyFill="1" applyBorder="1" applyAlignment="1">
      <alignment wrapText="1"/>
    </xf>
    <xf numFmtId="9" fontId="56" fillId="2" borderId="26" xfId="12" applyFont="1" applyFill="1" applyBorder="1" applyAlignment="1">
      <alignment wrapText="1"/>
    </xf>
    <xf numFmtId="167" fontId="57" fillId="5" borderId="0" xfId="10" applyNumberFormat="1" applyFont="1" applyFill="1" applyBorder="1" applyAlignment="1">
      <alignment wrapText="1"/>
    </xf>
    <xf numFmtId="0" fontId="58" fillId="0" borderId="0" xfId="8" applyFont="1"/>
    <xf numFmtId="9" fontId="51" fillId="5" borderId="0" xfId="12" applyFont="1" applyFill="1"/>
    <xf numFmtId="43" fontId="49" fillId="0" borderId="17" xfId="10" applyFont="1" applyFill="1" applyBorder="1" applyAlignment="1">
      <alignment wrapText="1"/>
    </xf>
    <xf numFmtId="43" fontId="49" fillId="3" borderId="17" xfId="10" applyFont="1" applyFill="1" applyBorder="1" applyAlignment="1">
      <alignment wrapText="1"/>
    </xf>
    <xf numFmtId="0" fontId="55" fillId="5" borderId="0" xfId="8" applyFont="1" applyFill="1"/>
    <xf numFmtId="9" fontId="55" fillId="5" borderId="0" xfId="12" applyFont="1" applyFill="1"/>
    <xf numFmtId="43" fontId="55" fillId="5" borderId="0" xfId="10" applyFont="1" applyFill="1"/>
    <xf numFmtId="167" fontId="49" fillId="3" borderId="18" xfId="10" applyNumberFormat="1" applyFont="1" applyFill="1" applyBorder="1" applyAlignment="1">
      <alignment wrapText="1"/>
    </xf>
    <xf numFmtId="167" fontId="49" fillId="0" borderId="18" xfId="10" applyNumberFormat="1" applyFont="1" applyBorder="1" applyAlignment="1">
      <alignment wrapText="1"/>
    </xf>
    <xf numFmtId="43" fontId="49" fillId="0" borderId="18" xfId="10" applyFont="1" applyFill="1" applyBorder="1" applyAlignment="1">
      <alignment wrapText="1"/>
    </xf>
    <xf numFmtId="43" fontId="49" fillId="3" borderId="18" xfId="10" applyFont="1" applyFill="1" applyBorder="1" applyAlignment="1">
      <alignment wrapText="1"/>
    </xf>
    <xf numFmtId="185" fontId="49" fillId="3" borderId="18" xfId="12" applyNumberFormat="1" applyFont="1" applyFill="1" applyBorder="1" applyAlignment="1">
      <alignment wrapText="1"/>
    </xf>
    <xf numFmtId="9" fontId="49" fillId="0" borderId="18" xfId="12" applyFont="1" applyBorder="1" applyAlignment="1">
      <alignment wrapText="1"/>
    </xf>
    <xf numFmtId="42" fontId="57" fillId="6" borderId="0" xfId="8" applyNumberFormat="1" applyFont="1" applyFill="1" applyAlignment="1">
      <alignment horizontal="right" wrapText="1"/>
    </xf>
    <xf numFmtId="181" fontId="57" fillId="6" borderId="0" xfId="8" applyNumberFormat="1" applyFont="1" applyFill="1" applyAlignment="1">
      <alignment horizontal="right" wrapText="1"/>
    </xf>
    <xf numFmtId="0" fontId="58" fillId="0" borderId="3" xfId="8" applyFont="1" applyBorder="1" applyAlignment="1">
      <alignment vertical="center"/>
    </xf>
    <xf numFmtId="0" fontId="58" fillId="0" borderId="0" xfId="8" applyFont="1" applyAlignment="1">
      <alignment vertical="center"/>
    </xf>
    <xf numFmtId="42" fontId="57" fillId="0" borderId="0" xfId="8" applyNumberFormat="1" applyFont="1" applyAlignment="1">
      <alignment vertical="center" wrapText="1"/>
    </xf>
    <xf numFmtId="42" fontId="57" fillId="0" borderId="0" xfId="8" applyNumberFormat="1" applyFont="1" applyAlignment="1">
      <alignment horizontal="right" vertical="center" wrapText="1" indent="1"/>
    </xf>
    <xf numFmtId="175" fontId="49" fillId="0" borderId="16" xfId="10" applyNumberFormat="1" applyFont="1" applyBorder="1" applyAlignment="1">
      <alignment vertical="center" wrapText="1"/>
    </xf>
    <xf numFmtId="185" fontId="49" fillId="0" borderId="16" xfId="12" applyNumberFormat="1" applyFont="1" applyBorder="1" applyAlignment="1">
      <alignment vertical="center" wrapText="1"/>
    </xf>
    <xf numFmtId="185" fontId="54" fillId="0" borderId="16" xfId="12" applyNumberFormat="1" applyFont="1" applyBorder="1" applyAlignment="1">
      <alignment vertical="center" wrapText="1"/>
    </xf>
    <xf numFmtId="185" fontId="54" fillId="0" borderId="0" xfId="12" applyNumberFormat="1" applyFont="1" applyAlignment="1">
      <alignment horizontal="right" vertical="center" wrapText="1" indent="1"/>
    </xf>
    <xf numFmtId="175" fontId="49" fillId="0" borderId="18" xfId="10" applyNumberFormat="1" applyFont="1" applyBorder="1" applyAlignment="1">
      <alignment vertical="center" wrapText="1"/>
    </xf>
    <xf numFmtId="177" fontId="49" fillId="0" borderId="18" xfId="8" applyNumberFormat="1" applyFont="1" applyBorder="1" applyAlignment="1">
      <alignment vertical="center" wrapText="1"/>
    </xf>
    <xf numFmtId="177" fontId="54" fillId="0" borderId="18" xfId="8" applyNumberFormat="1" applyFont="1" applyBorder="1" applyAlignment="1">
      <alignment vertical="center" wrapText="1"/>
    </xf>
    <xf numFmtId="177" fontId="54" fillId="0" borderId="0" xfId="8" applyNumberFormat="1" applyFont="1" applyAlignment="1">
      <alignment horizontal="right" vertical="center" wrapText="1" indent="1"/>
    </xf>
    <xf numFmtId="0" fontId="52" fillId="0" borderId="3" xfId="8" applyFont="1" applyBorder="1" applyAlignment="1">
      <alignment vertical="center"/>
    </xf>
    <xf numFmtId="0" fontId="52" fillId="0" borderId="0" xfId="8" applyFont="1" applyAlignment="1">
      <alignment vertical="center"/>
    </xf>
    <xf numFmtId="42" fontId="49" fillId="0" borderId="0" xfId="8" applyNumberFormat="1" applyFont="1" applyAlignment="1">
      <alignment vertical="center" wrapText="1"/>
    </xf>
    <xf numFmtId="42" fontId="52" fillId="0" borderId="0" xfId="8" applyNumberFormat="1" applyFont="1" applyAlignment="1">
      <alignment vertical="center" wrapText="1"/>
    </xf>
    <xf numFmtId="0" fontId="51" fillId="0" borderId="0" xfId="8" applyFont="1" applyAlignment="1">
      <alignment horizontal="center" vertical="center"/>
    </xf>
    <xf numFmtId="0" fontId="59" fillId="0" borderId="0" xfId="8" applyFont="1" applyAlignment="1">
      <alignment vertical="center" wrapText="1"/>
    </xf>
    <xf numFmtId="0" fontId="51" fillId="5" borderId="0" xfId="8" applyFont="1" applyFill="1" applyAlignment="1">
      <alignment horizontal="center" vertical="center"/>
    </xf>
    <xf numFmtId="0" fontId="59" fillId="0" borderId="1" xfId="8" applyFont="1" applyBorder="1" applyAlignment="1">
      <alignment horizontal="left" vertical="center" wrapText="1"/>
    </xf>
    <xf numFmtId="0" fontId="59" fillId="0" borderId="2" xfId="8" applyFont="1" applyBorder="1" applyAlignment="1">
      <alignment horizontal="left" vertical="center" wrapText="1"/>
    </xf>
    <xf numFmtId="0" fontId="50" fillId="0" borderId="0" xfId="8" applyFont="1" applyAlignment="1">
      <alignment horizontal="right" wrapText="1"/>
    </xf>
    <xf numFmtId="0" fontId="50" fillId="3" borderId="7" xfId="8" applyFont="1" applyFill="1" applyBorder="1" applyAlignment="1">
      <alignment horizontal="right" wrapText="1"/>
    </xf>
    <xf numFmtId="181" fontId="49" fillId="3" borderId="26" xfId="10" applyNumberFormat="1" applyFont="1" applyFill="1" applyBorder="1" applyAlignment="1">
      <alignment horizontal="right" wrapText="1"/>
    </xf>
    <xf numFmtId="181" fontId="49" fillId="0" borderId="26" xfId="14" applyNumberFormat="1" applyFont="1" applyBorder="1" applyAlignment="1">
      <alignment horizontal="right" wrapText="1"/>
    </xf>
    <xf numFmtId="181" fontId="49" fillId="3" borderId="26" xfId="14" applyNumberFormat="1" applyFont="1" applyFill="1" applyBorder="1" applyAlignment="1">
      <alignment horizontal="right" wrapText="1"/>
    </xf>
    <xf numFmtId="9" fontId="49" fillId="0" borderId="26" xfId="12" applyFont="1" applyBorder="1" applyAlignment="1">
      <alignment horizontal="right" wrapText="1"/>
    </xf>
    <xf numFmtId="181" fontId="54" fillId="0" borderId="0" xfId="10" applyNumberFormat="1" applyFont="1" applyAlignment="1">
      <alignment horizontal="right" vertical="center" wrapText="1" indent="1"/>
    </xf>
    <xf numFmtId="9" fontId="49" fillId="3" borderId="26" xfId="12" applyFont="1" applyFill="1" applyBorder="1" applyAlignment="1">
      <alignment horizontal="right" wrapText="1"/>
    </xf>
    <xf numFmtId="181" fontId="55" fillId="5" borderId="0" xfId="12" applyNumberFormat="1" applyFont="1" applyFill="1"/>
    <xf numFmtId="167" fontId="49" fillId="3" borderId="17" xfId="10" applyNumberFormat="1" applyFont="1" applyFill="1" applyBorder="1" applyAlignment="1">
      <alignment horizontal="right" wrapText="1"/>
    </xf>
    <xf numFmtId="167" fontId="49" fillId="0" borderId="17" xfId="10" applyNumberFormat="1" applyFont="1" applyBorder="1" applyAlignment="1">
      <alignment horizontal="right" wrapText="1"/>
    </xf>
    <xf numFmtId="43" fontId="49" fillId="3" borderId="17" xfId="10" applyFont="1" applyFill="1" applyBorder="1" applyAlignment="1">
      <alignment horizontal="right" wrapText="1"/>
    </xf>
    <xf numFmtId="43" fontId="49" fillId="0" borderId="17" xfId="10" applyFont="1" applyBorder="1" applyAlignment="1">
      <alignment horizontal="right" wrapText="1"/>
    </xf>
    <xf numFmtId="167" fontId="54" fillId="0" borderId="0" xfId="10" applyNumberFormat="1" applyFont="1" applyAlignment="1">
      <alignment horizontal="right" vertical="center" wrapText="1" indent="1"/>
    </xf>
    <xf numFmtId="9" fontId="49" fillId="3" borderId="17" xfId="12" applyFont="1" applyFill="1" applyBorder="1" applyAlignment="1">
      <alignment horizontal="right" wrapText="1"/>
    </xf>
    <xf numFmtId="167" fontId="49" fillId="3" borderId="18" xfId="10" applyNumberFormat="1" applyFont="1" applyFill="1" applyBorder="1" applyAlignment="1">
      <alignment horizontal="right" wrapText="1"/>
    </xf>
    <xf numFmtId="167" fontId="49" fillId="0" borderId="18" xfId="10" applyNumberFormat="1" applyFont="1" applyBorder="1" applyAlignment="1">
      <alignment horizontal="right" wrapText="1"/>
    </xf>
    <xf numFmtId="43" fontId="49" fillId="3" borderId="18" xfId="10" applyFont="1" applyFill="1" applyBorder="1" applyAlignment="1">
      <alignment horizontal="right" wrapText="1"/>
    </xf>
    <xf numFmtId="43" fontId="49" fillId="0" borderId="18" xfId="10" applyFont="1" applyBorder="1" applyAlignment="1">
      <alignment horizontal="right" wrapText="1"/>
    </xf>
    <xf numFmtId="9" fontId="49" fillId="3" borderId="18" xfId="12" applyFont="1" applyFill="1" applyBorder="1" applyAlignment="1">
      <alignment horizontal="right" wrapText="1"/>
    </xf>
    <xf numFmtId="42" fontId="57" fillId="6" borderId="19" xfId="8" applyNumberFormat="1" applyFont="1" applyFill="1" applyBorder="1" applyAlignment="1">
      <alignment horizontal="left" vertical="center"/>
    </xf>
    <xf numFmtId="0" fontId="57" fillId="6" borderId="20" xfId="8" applyFont="1" applyFill="1" applyBorder="1" applyAlignment="1">
      <alignment horizontal="left" vertical="center"/>
    </xf>
    <xf numFmtId="181" fontId="57" fillId="6" borderId="20" xfId="10" applyNumberFormat="1" applyFont="1" applyFill="1" applyBorder="1" applyAlignment="1">
      <alignment horizontal="right" vertical="center" wrapText="1"/>
    </xf>
    <xf numFmtId="9" fontId="57" fillId="6" borderId="21" xfId="12" applyFont="1" applyFill="1" applyBorder="1" applyAlignment="1">
      <alignment horizontal="right" vertical="center" wrapText="1"/>
    </xf>
    <xf numFmtId="0" fontId="58" fillId="0" borderId="0" xfId="8" applyFont="1" applyAlignment="1">
      <alignment horizontal="left" vertical="center" indent="1"/>
    </xf>
    <xf numFmtId="181" fontId="57" fillId="6" borderId="19" xfId="10" applyNumberFormat="1" applyFont="1" applyFill="1" applyBorder="1" applyAlignment="1">
      <alignment horizontal="right" vertical="center" wrapText="1"/>
    </xf>
    <xf numFmtId="42" fontId="60" fillId="0" borderId="0" xfId="8" applyNumberFormat="1" applyFont="1" applyAlignment="1">
      <alignment vertical="center" wrapText="1"/>
    </xf>
    <xf numFmtId="42" fontId="61" fillId="0" borderId="0" xfId="8" applyNumberFormat="1" applyFont="1" applyAlignment="1">
      <alignment vertical="center" wrapText="1"/>
    </xf>
    <xf numFmtId="0" fontId="62" fillId="0" borderId="0" xfId="8" applyFont="1"/>
    <xf numFmtId="0" fontId="63" fillId="0" borderId="0" xfId="8" applyFont="1"/>
    <xf numFmtId="0" fontId="63" fillId="5" borderId="0" xfId="8" applyFont="1" applyFill="1"/>
    <xf numFmtId="42" fontId="47" fillId="5" borderId="0" xfId="8" applyNumberFormat="1" applyFont="1" applyFill="1"/>
    <xf numFmtId="165" fontId="3" fillId="0" borderId="0" xfId="0" applyNumberFormat="1" applyFont="1" applyAlignment="1">
      <alignment horizontal="right" vertical="center"/>
    </xf>
    <xf numFmtId="0" fontId="4" fillId="5" borderId="0" xfId="0" applyFont="1" applyFill="1" applyAlignment="1">
      <alignment vertical="center"/>
    </xf>
    <xf numFmtId="0" fontId="5" fillId="0" borderId="3" xfId="0" applyFont="1" applyBorder="1" applyAlignment="1">
      <alignment vertical="top"/>
    </xf>
    <xf numFmtId="165" fontId="5" fillId="0" borderId="0" xfId="0" applyNumberFormat="1" applyFont="1" applyAlignment="1">
      <alignment vertical="center"/>
    </xf>
    <xf numFmtId="0" fontId="3" fillId="0" borderId="0" xfId="0" applyFont="1" applyAlignment="1">
      <alignment horizontal="center"/>
    </xf>
    <xf numFmtId="0" fontId="4" fillId="5" borderId="0" xfId="0" applyFont="1" applyFill="1" applyAlignment="1">
      <alignment horizontal="center"/>
    </xf>
    <xf numFmtId="0" fontId="7" fillId="0" borderId="1" xfId="19" applyFont="1" applyBorder="1" applyAlignment="1">
      <alignment horizontal="center"/>
    </xf>
    <xf numFmtId="0" fontId="5" fillId="0" borderId="2" xfId="19" applyFont="1" applyBorder="1" applyAlignment="1">
      <alignment horizontal="center"/>
    </xf>
    <xf numFmtId="0" fontId="8" fillId="3" borderId="0" xfId="19" applyFont="1" applyFill="1" applyAlignment="1">
      <alignment horizontal="right"/>
    </xf>
    <xf numFmtId="165" fontId="8" fillId="0" borderId="0" xfId="19" applyNumberFormat="1" applyFont="1" applyAlignment="1">
      <alignment horizontal="right"/>
    </xf>
    <xf numFmtId="165" fontId="8" fillId="3" borderId="0" xfId="19" applyNumberFormat="1" applyFont="1" applyFill="1" applyAlignment="1">
      <alignment horizontal="right"/>
    </xf>
    <xf numFmtId="0" fontId="7" fillId="0" borderId="3" xfId="19" applyFont="1" applyBorder="1"/>
    <xf numFmtId="0" fontId="5" fillId="0" borderId="0" xfId="19" applyFont="1" applyAlignment="1">
      <alignment horizontal="left"/>
    </xf>
    <xf numFmtId="41" fontId="5" fillId="3" borderId="0" xfId="25" applyNumberFormat="1" applyFont="1" applyFill="1" applyAlignment="1">
      <alignment horizontal="right" wrapText="1"/>
    </xf>
    <xf numFmtId="194" fontId="5" fillId="0" borderId="0" xfId="1" applyNumberFormat="1" applyFont="1" applyAlignment="1">
      <alignment horizontal="right" wrapText="1"/>
    </xf>
    <xf numFmtId="194" fontId="5" fillId="3" borderId="0" xfId="1" applyNumberFormat="1" applyFont="1" applyFill="1" applyAlignment="1">
      <alignment horizontal="right" wrapText="1"/>
    </xf>
    <xf numFmtId="185" fontId="5" fillId="3" borderId="0" xfId="3" applyNumberFormat="1" applyFont="1" applyFill="1" applyAlignment="1">
      <alignment horizontal="right"/>
    </xf>
    <xf numFmtId="167" fontId="5" fillId="0" borderId="0" xfId="1" applyNumberFormat="1" applyFont="1" applyAlignment="1">
      <alignment horizontal="right" wrapText="1"/>
    </xf>
    <xf numFmtId="166" fontId="5" fillId="3" borderId="0" xfId="2" applyNumberFormat="1" applyFont="1" applyFill="1" applyAlignment="1">
      <alignment horizontal="right" wrapText="1"/>
    </xf>
    <xf numFmtId="166" fontId="5" fillId="0" borderId="0" xfId="2" applyNumberFormat="1" applyFont="1" applyAlignment="1">
      <alignment horizontal="right" wrapText="1"/>
    </xf>
    <xf numFmtId="0" fontId="5" fillId="3" borderId="0" xfId="19" applyFont="1" applyFill="1" applyAlignment="1">
      <alignment horizontal="right" wrapText="1"/>
    </xf>
    <xf numFmtId="166" fontId="5" fillId="3" borderId="0" xfId="2" applyNumberFormat="1" applyFont="1" applyFill="1" applyAlignment="1">
      <alignment horizontal="right"/>
    </xf>
    <xf numFmtId="166" fontId="5" fillId="0" borderId="0" xfId="2" applyNumberFormat="1" applyFont="1" applyAlignment="1">
      <alignment horizontal="right"/>
    </xf>
    <xf numFmtId="9" fontId="5" fillId="3" borderId="0" xfId="3" applyFont="1" applyFill="1" applyAlignment="1">
      <alignment horizontal="right"/>
    </xf>
    <xf numFmtId="0" fontId="19" fillId="0" borderId="0" xfId="0" applyFont="1" applyAlignment="1">
      <alignment vertical="center"/>
    </xf>
    <xf numFmtId="41" fontId="19" fillId="2" borderId="55" xfId="25" applyNumberFormat="1" applyFont="1" applyFill="1" applyBorder="1" applyAlignment="1">
      <alignment horizontal="right" wrapText="1"/>
    </xf>
    <xf numFmtId="41" fontId="19" fillId="2" borderId="55" xfId="1" applyNumberFormat="1" applyFont="1" applyFill="1" applyBorder="1" applyAlignment="1">
      <alignment horizontal="right" wrapText="1"/>
    </xf>
    <xf numFmtId="185" fontId="19" fillId="2" borderId="55" xfId="3" applyNumberFormat="1" applyFont="1" applyFill="1" applyBorder="1" applyAlignment="1">
      <alignment horizontal="right"/>
    </xf>
    <xf numFmtId="0" fontId="19" fillId="5" borderId="0" xfId="0" applyFont="1" applyFill="1" applyAlignment="1">
      <alignment vertical="center"/>
    </xf>
    <xf numFmtId="0" fontId="10" fillId="0" borderId="3" xfId="19" applyFont="1" applyBorder="1"/>
    <xf numFmtId="0" fontId="10" fillId="0" borderId="0" xfId="19" applyFont="1"/>
    <xf numFmtId="0" fontId="10" fillId="0" borderId="0" xfId="19" applyFont="1" applyAlignment="1">
      <alignment horizontal="left"/>
    </xf>
    <xf numFmtId="41" fontId="7" fillId="3" borderId="0" xfId="25" applyNumberFormat="1" applyFont="1" applyFill="1" applyAlignment="1">
      <alignment horizontal="right" wrapText="1"/>
    </xf>
    <xf numFmtId="165" fontId="7" fillId="0" borderId="0" xfId="25" applyNumberFormat="1" applyFont="1" applyAlignment="1">
      <alignment horizontal="right" wrapText="1"/>
    </xf>
    <xf numFmtId="165" fontId="5" fillId="3" borderId="0" xfId="0" applyNumberFormat="1" applyFont="1" applyFill="1" applyAlignment="1">
      <alignment horizontal="right"/>
    </xf>
    <xf numFmtId="165" fontId="7" fillId="0" borderId="0" xfId="25" applyNumberFormat="1" applyFont="1" applyAlignment="1">
      <alignment horizontal="right"/>
    </xf>
    <xf numFmtId="165" fontId="7" fillId="3" borderId="0" xfId="19" applyNumberFormat="1" applyFont="1" applyFill="1" applyAlignment="1">
      <alignment horizontal="right" wrapText="1"/>
    </xf>
    <xf numFmtId="165" fontId="7" fillId="0" borderId="0" xfId="19" applyNumberFormat="1" applyFont="1" applyAlignment="1">
      <alignment horizontal="right" wrapText="1"/>
    </xf>
    <xf numFmtId="179" fontId="7" fillId="3" borderId="0" xfId="19" applyNumberFormat="1" applyFont="1" applyFill="1" applyAlignment="1">
      <alignment horizontal="right"/>
    </xf>
    <xf numFmtId="0" fontId="5" fillId="3" borderId="0" xfId="0" applyFont="1" applyFill="1" applyAlignment="1">
      <alignment horizontal="right" wrapText="1"/>
    </xf>
    <xf numFmtId="165" fontId="5" fillId="0" borderId="0" xfId="0" applyNumberFormat="1" applyFont="1" applyAlignment="1">
      <alignment horizontal="right"/>
    </xf>
    <xf numFmtId="0" fontId="5" fillId="3" borderId="0" xfId="19" applyFont="1" applyFill="1" applyAlignment="1">
      <alignment horizontal="right"/>
    </xf>
    <xf numFmtId="0" fontId="7" fillId="0" borderId="3" xfId="18" applyFont="1" applyBorder="1" applyAlignment="1">
      <alignment horizontal="left"/>
    </xf>
    <xf numFmtId="0" fontId="5" fillId="0" borderId="0" xfId="0" applyFont="1"/>
    <xf numFmtId="0" fontId="5" fillId="0" borderId="3" xfId="0" applyFont="1" applyBorder="1"/>
    <xf numFmtId="165" fontId="5" fillId="0" borderId="0" xfId="25" applyNumberFormat="1" applyFont="1" applyAlignment="1">
      <alignment horizontal="right" wrapText="1"/>
    </xf>
    <xf numFmtId="165" fontId="5" fillId="3" borderId="0" xfId="2" applyNumberFormat="1" applyFont="1" applyFill="1" applyAlignment="1">
      <alignment horizontal="right"/>
    </xf>
    <xf numFmtId="165" fontId="5" fillId="0" borderId="0" xfId="1" applyNumberFormat="1" applyFont="1" applyAlignment="1">
      <alignment horizontal="right"/>
    </xf>
    <xf numFmtId="41" fontId="19" fillId="2" borderId="4" xfId="25" applyNumberFormat="1" applyFont="1" applyFill="1" applyBorder="1" applyAlignment="1">
      <alignment horizontal="right" wrapText="1"/>
    </xf>
    <xf numFmtId="41" fontId="19" fillId="2" borderId="4" xfId="1" applyNumberFormat="1" applyFont="1" applyFill="1" applyBorder="1" applyAlignment="1">
      <alignment horizontal="right" wrapText="1"/>
    </xf>
    <xf numFmtId="185" fontId="19" fillId="2" borderId="4" xfId="3" applyNumberFormat="1" applyFont="1" applyFill="1" applyBorder="1" applyAlignment="1">
      <alignment horizontal="right"/>
    </xf>
    <xf numFmtId="0" fontId="10" fillId="0" borderId="3" xfId="19" applyFont="1" applyBorder="1" applyAlignment="1">
      <alignment horizontal="left"/>
    </xf>
    <xf numFmtId="41" fontId="9" fillId="0" borderId="0" xfId="25" applyNumberFormat="1" applyFont="1" applyAlignment="1">
      <alignment horizontal="right" wrapText="1"/>
    </xf>
    <xf numFmtId="165" fontId="9" fillId="0" borderId="0" xfId="25" applyNumberFormat="1" applyFont="1" applyAlignment="1">
      <alignment horizontal="right" wrapText="1"/>
    </xf>
    <xf numFmtId="165" fontId="8" fillId="0" borderId="0" xfId="0" applyNumberFormat="1" applyFont="1" applyAlignment="1">
      <alignment horizontal="right" wrapText="1"/>
    </xf>
    <xf numFmtId="165" fontId="9" fillId="0" borderId="0" xfId="25" applyNumberFormat="1" applyFont="1" applyAlignment="1">
      <alignment horizontal="right"/>
    </xf>
    <xf numFmtId="165" fontId="9" fillId="0" borderId="0" xfId="19" applyNumberFormat="1" applyFont="1" applyAlignment="1">
      <alignment horizontal="right" wrapText="1"/>
    </xf>
    <xf numFmtId="179" fontId="9" fillId="0" borderId="0" xfId="19" applyNumberFormat="1" applyFont="1" applyAlignment="1">
      <alignment horizontal="right"/>
    </xf>
    <xf numFmtId="41" fontId="9" fillId="6" borderId="0" xfId="25" applyNumberFormat="1" applyFont="1" applyFill="1" applyAlignment="1">
      <alignment horizontal="right" wrapText="1"/>
    </xf>
    <xf numFmtId="195" fontId="9" fillId="6" borderId="0" xfId="25" applyNumberFormat="1" applyFont="1" applyFill="1" applyAlignment="1">
      <alignment horizontal="right" wrapText="1"/>
    </xf>
    <xf numFmtId="185" fontId="9" fillId="6" borderId="0" xfId="3" applyNumberFormat="1" applyFont="1" applyFill="1" applyAlignment="1">
      <alignment horizontal="right"/>
    </xf>
    <xf numFmtId="165" fontId="10" fillId="0" borderId="0" xfId="1" applyNumberFormat="1" applyFont="1" applyAlignment="1">
      <alignment horizontal="right"/>
    </xf>
    <xf numFmtId="166" fontId="5" fillId="0" borderId="0" xfId="1" applyNumberFormat="1" applyFont="1" applyAlignment="1">
      <alignment horizontal="right" wrapText="1"/>
    </xf>
    <xf numFmtId="0" fontId="5" fillId="0" borderId="0" xfId="0" applyFont="1" applyAlignment="1">
      <alignment horizontal="right"/>
    </xf>
    <xf numFmtId="0" fontId="19" fillId="0" borderId="3" xfId="19" applyFont="1" applyBorder="1"/>
    <xf numFmtId="0" fontId="19" fillId="0" borderId="0" xfId="19" applyFont="1"/>
    <xf numFmtId="0" fontId="19" fillId="0" borderId="0" xfId="19" applyFont="1" applyAlignment="1">
      <alignment horizontal="right"/>
    </xf>
    <xf numFmtId="165" fontId="10" fillId="0" borderId="0" xfId="25" applyNumberFormat="1" applyFont="1" applyAlignment="1">
      <alignment horizontal="right"/>
    </xf>
    <xf numFmtId="195" fontId="19" fillId="0" borderId="0" xfId="25" applyNumberFormat="1" applyFont="1" applyAlignment="1">
      <alignment horizontal="right" wrapText="1"/>
    </xf>
    <xf numFmtId="41" fontId="20" fillId="0" borderId="0" xfId="25" applyNumberFormat="1" applyFont="1" applyAlignment="1">
      <alignment horizontal="right"/>
    </xf>
    <xf numFmtId="0" fontId="3" fillId="0" borderId="0" xfId="19" applyFont="1" applyAlignment="1">
      <alignment horizontal="left"/>
    </xf>
    <xf numFmtId="41" fontId="10" fillId="0" borderId="0" xfId="25" applyNumberFormat="1" applyFont="1"/>
    <xf numFmtId="165" fontId="3" fillId="0" borderId="0" xfId="0" applyNumberFormat="1" applyFont="1" applyAlignment="1">
      <alignment horizontal="right"/>
    </xf>
    <xf numFmtId="165" fontId="10" fillId="0" borderId="0" xfId="19" applyNumberFormat="1" applyFont="1"/>
    <xf numFmtId="179" fontId="10" fillId="0" borderId="0" xfId="19" applyNumberFormat="1" applyFont="1" applyAlignment="1">
      <alignment horizontal="right"/>
    </xf>
    <xf numFmtId="0" fontId="3" fillId="0" borderId="0" xfId="0" applyFont="1" applyAlignment="1">
      <alignment horizontal="center" vertical="top"/>
    </xf>
    <xf numFmtId="0" fontId="7" fillId="0" borderId="3" xfId="19" applyFont="1" applyBorder="1" applyAlignment="1">
      <alignment horizontal="center"/>
    </xf>
    <xf numFmtId="0" fontId="5" fillId="0" borderId="0" xfId="0" applyFont="1" applyAlignment="1">
      <alignment horizontal="center"/>
    </xf>
    <xf numFmtId="0" fontId="5" fillId="0" borderId="0" xfId="19" applyFont="1" applyAlignment="1">
      <alignment horizontal="center"/>
    </xf>
    <xf numFmtId="0" fontId="4" fillId="5" borderId="0" xfId="0" applyFont="1" applyFill="1" applyAlignment="1">
      <alignment horizontal="center" vertical="top"/>
    </xf>
    <xf numFmtId="0" fontId="5" fillId="3" borderId="4" xfId="0" applyFont="1" applyFill="1" applyBorder="1" applyAlignment="1">
      <alignment horizontal="right"/>
    </xf>
    <xf numFmtId="165" fontId="5" fillId="0" borderId="4" xfId="0" applyNumberFormat="1" applyFont="1" applyBorder="1" applyAlignment="1">
      <alignment horizontal="right"/>
    </xf>
    <xf numFmtId="165" fontId="5" fillId="3" borderId="4" xfId="0" applyNumberFormat="1" applyFont="1" applyFill="1" applyBorder="1" applyAlignment="1">
      <alignment horizontal="right"/>
    </xf>
    <xf numFmtId="0" fontId="8" fillId="3" borderId="0" xfId="0" applyFont="1" applyFill="1" applyAlignment="1">
      <alignment horizontal="right"/>
    </xf>
    <xf numFmtId="165" fontId="8" fillId="0" borderId="0" xfId="0" applyNumberFormat="1" applyFont="1" applyAlignment="1">
      <alignment horizontal="right"/>
    </xf>
    <xf numFmtId="165" fontId="8" fillId="3" borderId="0" xfId="0" applyNumberFormat="1" applyFont="1" applyFill="1" applyAlignment="1">
      <alignment horizontal="right"/>
    </xf>
    <xf numFmtId="0" fontId="5" fillId="0" borderId="0" xfId="0" applyFont="1" applyAlignment="1">
      <alignment horizontal="left"/>
    </xf>
    <xf numFmtId="165" fontId="5" fillId="3" borderId="0" xfId="1" applyNumberFormat="1" applyFont="1" applyFill="1" applyAlignment="1">
      <alignment horizontal="right" wrapText="1"/>
    </xf>
    <xf numFmtId="185" fontId="5" fillId="3" borderId="0" xfId="3" applyNumberFormat="1" applyFont="1" applyFill="1" applyAlignment="1">
      <alignment horizontal="right" wrapText="1"/>
    </xf>
    <xf numFmtId="0" fontId="8" fillId="0" borderId="0" xfId="0" applyFont="1" applyAlignment="1">
      <alignment vertical="center"/>
    </xf>
    <xf numFmtId="165" fontId="5" fillId="0" borderId="0" xfId="1" applyNumberFormat="1" applyFont="1" applyAlignment="1">
      <alignment horizontal="right" wrapText="1"/>
    </xf>
    <xf numFmtId="0" fontId="20" fillId="0" borderId="0" xfId="0" applyFont="1" applyAlignment="1">
      <alignment vertical="center"/>
    </xf>
    <xf numFmtId="166" fontId="19" fillId="2" borderId="55" xfId="25" applyNumberFormat="1" applyFont="1" applyFill="1" applyBorder="1" applyAlignment="1">
      <alignment horizontal="right" wrapText="1"/>
    </xf>
    <xf numFmtId="0" fontId="20" fillId="5" borderId="0" xfId="0" applyFont="1" applyFill="1" applyAlignment="1">
      <alignment vertical="center"/>
    </xf>
    <xf numFmtId="0" fontId="3" fillId="0" borderId="3" xfId="0" applyFont="1" applyBorder="1"/>
    <xf numFmtId="0" fontId="5" fillId="3" borderId="0" xfId="0" applyFont="1" applyFill="1" applyAlignment="1">
      <alignment horizontal="right"/>
    </xf>
    <xf numFmtId="165" fontId="5" fillId="0" borderId="0" xfId="0" applyNumberFormat="1" applyFont="1" applyAlignment="1">
      <alignment horizontal="right" wrapText="1"/>
    </xf>
    <xf numFmtId="165" fontId="5" fillId="3" borderId="0" xfId="0" applyNumberFormat="1" applyFont="1" applyFill="1" applyAlignment="1">
      <alignment horizontal="right" wrapText="1"/>
    </xf>
    <xf numFmtId="166" fontId="5" fillId="3" borderId="0" xfId="1" applyNumberFormat="1" applyFont="1" applyFill="1" applyAlignment="1">
      <alignment horizontal="right" wrapText="1"/>
    </xf>
    <xf numFmtId="166" fontId="19" fillId="2" borderId="4" xfId="1" applyNumberFormat="1" applyFont="1" applyFill="1" applyBorder="1" applyAlignment="1">
      <alignment horizontal="right" wrapText="1"/>
    </xf>
    <xf numFmtId="166" fontId="19" fillId="2" borderId="4" xfId="25" applyNumberFormat="1" applyFont="1" applyFill="1" applyBorder="1" applyAlignment="1">
      <alignment horizontal="right" wrapText="1"/>
    </xf>
    <xf numFmtId="167" fontId="9" fillId="6" borderId="0" xfId="19" applyNumberFormat="1" applyFont="1" applyFill="1" applyAlignment="1">
      <alignment horizontal="right" wrapText="1"/>
    </xf>
    <xf numFmtId="195" fontId="9" fillId="6" borderId="0" xfId="1" applyNumberFormat="1" applyFont="1" applyFill="1" applyAlignment="1">
      <alignment horizontal="right" wrapText="1"/>
    </xf>
    <xf numFmtId="194" fontId="9" fillId="6" borderId="0" xfId="1" applyNumberFormat="1" applyFont="1" applyFill="1" applyAlignment="1">
      <alignment horizontal="right" wrapText="1"/>
    </xf>
    <xf numFmtId="165" fontId="9" fillId="6" borderId="0" xfId="0" applyNumberFormat="1" applyFont="1" applyFill="1" applyAlignment="1">
      <alignment horizontal="right"/>
    </xf>
    <xf numFmtId="0" fontId="9" fillId="6" borderId="0" xfId="0" applyFont="1" applyFill="1" applyAlignment="1">
      <alignment horizontal="right"/>
    </xf>
    <xf numFmtId="0" fontId="8" fillId="5" borderId="0" xfId="0" applyFont="1" applyFill="1" applyAlignment="1">
      <alignment vertical="center"/>
    </xf>
    <xf numFmtId="166" fontId="5" fillId="0" borderId="0" xfId="1" applyNumberFormat="1" applyFont="1" applyFill="1" applyAlignment="1">
      <alignment horizontal="right" wrapText="1"/>
    </xf>
    <xf numFmtId="165" fontId="7" fillId="0" borderId="0" xfId="1" applyNumberFormat="1" applyFont="1" applyAlignment="1">
      <alignment horizontal="right"/>
    </xf>
    <xf numFmtId="165" fontId="19" fillId="0" borderId="0" xfId="25" applyNumberFormat="1" applyFont="1" applyAlignment="1">
      <alignment horizontal="right"/>
    </xf>
    <xf numFmtId="165" fontId="4" fillId="0" borderId="0" xfId="0" applyNumberFormat="1" applyFont="1" applyAlignment="1">
      <alignment horizontal="right" vertical="center"/>
    </xf>
    <xf numFmtId="165" fontId="4" fillId="0" borderId="0" xfId="0" applyNumberFormat="1" applyFont="1" applyAlignment="1">
      <alignment vertical="center"/>
    </xf>
    <xf numFmtId="165" fontId="5" fillId="0" borderId="0" xfId="0" applyNumberFormat="1" applyFont="1"/>
    <xf numFmtId="0" fontId="10" fillId="0" borderId="3" xfId="26" applyFont="1" applyBorder="1"/>
    <xf numFmtId="0" fontId="3" fillId="0" borderId="0" xfId="26" applyFont="1"/>
    <xf numFmtId="165" fontId="10" fillId="0" borderId="0" xfId="26" applyNumberFormat="1" applyFont="1" applyAlignment="1">
      <alignment horizontal="center"/>
    </xf>
    <xf numFmtId="165" fontId="10" fillId="4" borderId="7" xfId="26" applyNumberFormat="1" applyFont="1" applyFill="1" applyBorder="1" applyAlignment="1">
      <alignment horizontal="right" wrapText="1"/>
    </xf>
    <xf numFmtId="0" fontId="5" fillId="0" borderId="0" xfId="26" applyFont="1" applyAlignment="1">
      <alignment horizontal="left"/>
    </xf>
    <xf numFmtId="165" fontId="10" fillId="0" borderId="0" xfId="26" applyNumberFormat="1" applyFont="1"/>
    <xf numFmtId="165" fontId="7" fillId="0" borderId="0" xfId="26" applyNumberFormat="1" applyFont="1"/>
    <xf numFmtId="0" fontId="7" fillId="0" borderId="3" xfId="26" applyFont="1" applyBorder="1" applyAlignment="1">
      <alignment horizontal="left"/>
    </xf>
    <xf numFmtId="165" fontId="3" fillId="0" borderId="0" xfId="2" applyNumberFormat="1" applyFont="1"/>
    <xf numFmtId="165" fontId="22" fillId="0" borderId="0" xfId="26" applyNumberFormat="1" applyFont="1"/>
    <xf numFmtId="0" fontId="5" fillId="0" borderId="3" xfId="26" applyFont="1" applyBorder="1"/>
    <xf numFmtId="0" fontId="5" fillId="0" borderId="0" xfId="26" applyFont="1"/>
    <xf numFmtId="165" fontId="3" fillId="0" borderId="0" xfId="0" applyNumberFormat="1" applyFont="1"/>
    <xf numFmtId="181" fontId="5" fillId="0" borderId="0" xfId="2" applyNumberFormat="1" applyFont="1" applyFill="1" applyAlignment="1">
      <alignment horizontal="center" wrapText="1"/>
    </xf>
    <xf numFmtId="43" fontId="27" fillId="0" borderId="0" xfId="1" applyFont="1" applyAlignment="1">
      <alignment vertical="center"/>
    </xf>
    <xf numFmtId="167" fontId="5" fillId="0" borderId="0" xfId="1" applyNumberFormat="1" applyFont="1" applyFill="1" applyAlignment="1">
      <alignment horizontal="right" wrapText="1"/>
    </xf>
    <xf numFmtId="0" fontId="5" fillId="0" borderId="0" xfId="26" applyFont="1" applyAlignment="1">
      <alignment horizontal="center"/>
    </xf>
    <xf numFmtId="43" fontId="27" fillId="0" borderId="0" xfId="0" applyNumberFormat="1" applyFont="1" applyAlignment="1">
      <alignment vertical="center"/>
    </xf>
    <xf numFmtId="0" fontId="9" fillId="6" borderId="19" xfId="26" applyFont="1" applyFill="1" applyBorder="1" applyAlignment="1">
      <alignment horizontal="left"/>
    </xf>
    <xf numFmtId="0" fontId="9" fillId="6" borderId="20" xfId="26" applyFont="1" applyFill="1" applyBorder="1"/>
    <xf numFmtId="0" fontId="9" fillId="6" borderId="20" xfId="26" applyFont="1" applyFill="1" applyBorder="1" applyAlignment="1">
      <alignment horizontal="left"/>
    </xf>
    <xf numFmtId="165" fontId="8" fillId="6" borderId="20" xfId="0" applyNumberFormat="1" applyFont="1" applyFill="1" applyBorder="1"/>
    <xf numFmtId="181" fontId="9" fillId="6" borderId="21" xfId="2" applyNumberFormat="1" applyFont="1" applyFill="1" applyBorder="1" applyAlignment="1">
      <alignment horizontal="left" wrapText="1"/>
    </xf>
    <xf numFmtId="0" fontId="3" fillId="0" borderId="3" xfId="26" applyFont="1" applyBorder="1"/>
    <xf numFmtId="44" fontId="8" fillId="0" borderId="0" xfId="2" applyFont="1" applyAlignment="1">
      <alignment horizontal="right" wrapText="1"/>
    </xf>
    <xf numFmtId="44" fontId="22" fillId="0" borderId="0" xfId="2" applyFont="1" applyAlignment="1">
      <alignment horizontal="right" wrapText="1"/>
    </xf>
    <xf numFmtId="181" fontId="5" fillId="0" borderId="0" xfId="2" applyNumberFormat="1" applyFont="1" applyFill="1" applyAlignment="1">
      <alignment horizontal="left" wrapText="1"/>
    </xf>
    <xf numFmtId="190" fontId="27" fillId="0" borderId="0" xfId="0" applyNumberFormat="1" applyFont="1" applyAlignment="1">
      <alignment vertical="center"/>
    </xf>
    <xf numFmtId="0" fontId="8" fillId="6" borderId="20" xfId="26" applyFont="1" applyFill="1" applyBorder="1" applyAlignment="1">
      <alignment horizontal="left"/>
    </xf>
    <xf numFmtId="0" fontId="3" fillId="0" borderId="0" xfId="26" applyFont="1" applyAlignment="1">
      <alignment horizontal="left"/>
    </xf>
    <xf numFmtId="165" fontId="8" fillId="0" borderId="0" xfId="2" applyNumberFormat="1" applyFont="1" applyAlignment="1">
      <alignment horizontal="right" wrapText="1"/>
    </xf>
    <xf numFmtId="165" fontId="22" fillId="0" borderId="0" xfId="2" applyNumberFormat="1" applyFont="1" applyAlignment="1">
      <alignment horizontal="right" wrapText="1"/>
    </xf>
    <xf numFmtId="43" fontId="4" fillId="0" borderId="0" xfId="1" applyFont="1" applyFill="1" applyAlignment="1">
      <alignment vertical="center"/>
    </xf>
    <xf numFmtId="0" fontId="4" fillId="0" borderId="3" xfId="26" applyFont="1" applyBorder="1"/>
    <xf numFmtId="0" fontId="4" fillId="0" borderId="0" xfId="26" applyFont="1" applyAlignment="1">
      <alignment horizontal="left"/>
    </xf>
    <xf numFmtId="165" fontId="4" fillId="0" borderId="0" xfId="0" applyNumberFormat="1" applyFont="1"/>
    <xf numFmtId="165" fontId="7" fillId="0" borderId="0" xfId="2" applyNumberFormat="1" applyFont="1" applyFill="1"/>
    <xf numFmtId="165" fontId="5" fillId="0" borderId="0" xfId="2" applyNumberFormat="1" applyFont="1" applyFill="1" applyAlignment="1">
      <alignment horizontal="right" wrapText="1"/>
    </xf>
    <xf numFmtId="165" fontId="3" fillId="0" borderId="0" xfId="0" applyNumberFormat="1" applyFont="1" applyAlignment="1">
      <alignment horizontal="center"/>
    </xf>
    <xf numFmtId="165" fontId="7" fillId="0" borderId="0" xfId="0" applyNumberFormat="1" applyFont="1" applyAlignment="1">
      <alignment horizontal="center" wrapText="1"/>
    </xf>
    <xf numFmtId="42" fontId="27" fillId="0" borderId="0" xfId="0" applyNumberFormat="1" applyFont="1" applyAlignment="1">
      <alignment vertical="center"/>
    </xf>
    <xf numFmtId="0" fontId="9" fillId="6" borderId="57" xfId="0" applyFont="1" applyFill="1" applyBorder="1"/>
    <xf numFmtId="0" fontId="9" fillId="6" borderId="58" xfId="0" applyFont="1" applyFill="1" applyBorder="1"/>
    <xf numFmtId="165" fontId="8" fillId="6" borderId="58" xfId="0" applyNumberFormat="1" applyFont="1" applyFill="1" applyBorder="1"/>
    <xf numFmtId="165" fontId="21" fillId="6" borderId="58" xfId="0" applyNumberFormat="1" applyFont="1" applyFill="1" applyBorder="1" applyAlignment="1">
      <alignment horizontal="right" wrapText="1"/>
    </xf>
    <xf numFmtId="165" fontId="22" fillId="0" borderId="0" xfId="0" applyNumberFormat="1" applyFont="1"/>
    <xf numFmtId="0" fontId="10" fillId="0" borderId="3" xfId="0" applyFont="1" applyBorder="1" applyAlignment="1">
      <alignment horizontal="left"/>
    </xf>
    <xf numFmtId="0" fontId="10" fillId="0" borderId="0" xfId="0" applyFont="1" applyAlignment="1">
      <alignment horizontal="left"/>
    </xf>
    <xf numFmtId="165" fontId="10" fillId="9" borderId="7" xfId="0" applyNumberFormat="1" applyFont="1" applyFill="1" applyBorder="1" applyAlignment="1">
      <alignment horizontal="right"/>
    </xf>
    <xf numFmtId="165" fontId="10" fillId="4" borderId="7" xfId="0" applyNumberFormat="1" applyFont="1" applyFill="1" applyBorder="1" applyAlignment="1">
      <alignment horizontal="right"/>
    </xf>
    <xf numFmtId="165" fontId="3" fillId="4" borderId="0" xfId="0" applyNumberFormat="1" applyFont="1" applyFill="1"/>
    <xf numFmtId="181" fontId="5" fillId="4" borderId="0" xfId="1" applyNumberFormat="1" applyFont="1" applyFill="1" applyAlignment="1">
      <alignment horizontal="center" wrapText="1"/>
    </xf>
    <xf numFmtId="181" fontId="4" fillId="0" borderId="0" xfId="0" applyNumberFormat="1" applyFont="1" applyAlignment="1">
      <alignment vertical="center"/>
    </xf>
    <xf numFmtId="190" fontId="5" fillId="4" borderId="0" xfId="1" applyNumberFormat="1" applyFont="1" applyFill="1" applyAlignment="1">
      <alignment horizontal="right" wrapText="1"/>
    </xf>
    <xf numFmtId="190" fontId="5" fillId="0" borderId="0" xfId="2" applyNumberFormat="1" applyFont="1" applyFill="1" applyAlignment="1">
      <alignment horizontal="right" wrapText="1"/>
    </xf>
    <xf numFmtId="0" fontId="9" fillId="6" borderId="19" xfId="0" applyFont="1" applyFill="1" applyBorder="1" applyAlignment="1">
      <alignment horizontal="left"/>
    </xf>
    <xf numFmtId="0" fontId="8" fillId="6" borderId="20" xfId="0" applyFont="1" applyFill="1" applyBorder="1"/>
    <xf numFmtId="181" fontId="9" fillId="6" borderId="20" xfId="1" applyNumberFormat="1" applyFont="1" applyFill="1" applyBorder="1" applyAlignment="1">
      <alignment horizontal="center" wrapText="1"/>
    </xf>
    <xf numFmtId="181" fontId="9" fillId="6" borderId="21" xfId="1" applyNumberFormat="1" applyFont="1" applyFill="1" applyBorder="1" applyAlignment="1">
      <alignment horizontal="left" wrapText="1"/>
    </xf>
    <xf numFmtId="181" fontId="8" fillId="4" borderId="0" xfId="0" applyNumberFormat="1" applyFont="1" applyFill="1" applyAlignment="1">
      <alignment horizontal="left" wrapText="1"/>
    </xf>
    <xf numFmtId="181" fontId="8" fillId="0" borderId="0" xfId="0" applyNumberFormat="1" applyFont="1" applyAlignment="1">
      <alignment horizontal="left" wrapText="1"/>
    </xf>
    <xf numFmtId="0" fontId="7" fillId="0" borderId="3" xfId="0" applyFont="1" applyBorder="1"/>
    <xf numFmtId="181" fontId="5" fillId="0" borderId="0" xfId="1" applyNumberFormat="1" applyFont="1" applyFill="1" applyAlignment="1">
      <alignment horizontal="left" wrapText="1"/>
    </xf>
    <xf numFmtId="165" fontId="7" fillId="0" borderId="0" xfId="26" applyNumberFormat="1" applyFont="1" applyAlignment="1">
      <alignment wrapText="1"/>
    </xf>
    <xf numFmtId="0" fontId="30" fillId="0" borderId="0" xfId="0" applyFont="1" applyAlignment="1">
      <alignment vertical="center"/>
    </xf>
    <xf numFmtId="181" fontId="5" fillId="0" borderId="0" xfId="2" applyNumberFormat="1" applyFont="1" applyFill="1" applyBorder="1" applyAlignment="1">
      <alignment horizontal="left" wrapText="1"/>
    </xf>
    <xf numFmtId="0" fontId="31" fillId="0" borderId="0" xfId="0" applyFont="1" applyAlignment="1">
      <alignment vertical="center"/>
    </xf>
    <xf numFmtId="181" fontId="22" fillId="0" borderId="0" xfId="2" applyNumberFormat="1" applyFont="1" applyAlignment="1">
      <alignment horizontal="right" wrapText="1"/>
    </xf>
    <xf numFmtId="190" fontId="5" fillId="0" borderId="0" xfId="1" applyNumberFormat="1" applyFont="1" applyFill="1" applyAlignment="1">
      <alignment horizontal="right" wrapText="1"/>
    </xf>
    <xf numFmtId="165" fontId="27" fillId="0" borderId="0" xfId="0" applyNumberFormat="1" applyFont="1" applyAlignment="1">
      <alignment vertical="center"/>
    </xf>
    <xf numFmtId="0" fontId="5" fillId="0" borderId="0" xfId="0" applyFont="1" applyAlignment="1">
      <alignment horizontal="left" vertical="center"/>
    </xf>
    <xf numFmtId="0" fontId="7" fillId="0" borderId="3" xfId="0" applyFont="1" applyBorder="1" applyAlignment="1">
      <alignment vertical="center" wrapText="1"/>
    </xf>
    <xf numFmtId="0" fontId="5" fillId="0" borderId="0" xfId="0" applyFont="1" applyAlignment="1">
      <alignment vertical="center" wrapText="1"/>
    </xf>
    <xf numFmtId="0" fontId="5" fillId="5" borderId="0" xfId="0" applyFont="1" applyFill="1" applyAlignment="1">
      <alignment horizontal="left" vertical="center"/>
    </xf>
    <xf numFmtId="0" fontId="9" fillId="6" borderId="3" xfId="4" applyFont="1" applyFill="1" applyBorder="1" applyAlignment="1">
      <alignment horizontal="left" vertical="center" wrapText="1"/>
    </xf>
    <xf numFmtId="0" fontId="9" fillId="6" borderId="0" xfId="4" applyFont="1" applyFill="1" applyAlignment="1">
      <alignment horizontal="left" vertical="center" wrapText="1"/>
    </xf>
    <xf numFmtId="0" fontId="5" fillId="0" borderId="3" xfId="4" applyFont="1" applyBorder="1" applyAlignment="1">
      <alignment horizontal="left" vertical="center" wrapText="1"/>
    </xf>
    <xf numFmtId="0" fontId="5" fillId="0" borderId="0" xfId="4" applyFont="1" applyAlignment="1">
      <alignment horizontal="left" vertical="center" wrapText="1"/>
    </xf>
    <xf numFmtId="0" fontId="7" fillId="0" borderId="3" xfId="4" applyFont="1" applyBorder="1" applyAlignment="1">
      <alignment horizontal="left" vertical="center" wrapText="1"/>
    </xf>
    <xf numFmtId="0" fontId="7" fillId="0" borderId="0" xfId="4" applyFont="1" applyAlignment="1">
      <alignment horizontal="left" vertical="center" wrapText="1"/>
    </xf>
    <xf numFmtId="0" fontId="5" fillId="0" borderId="3" xfId="4" applyFont="1" applyBorder="1" applyAlignment="1">
      <alignment vertical="center" wrapText="1"/>
    </xf>
    <xf numFmtId="0" fontId="5" fillId="0" borderId="0" xfId="4" applyFont="1" applyAlignment="1">
      <alignment vertical="center" wrapText="1"/>
    </xf>
    <xf numFmtId="0" fontId="9" fillId="6" borderId="5" xfId="4" applyFont="1" applyFill="1" applyBorder="1" applyAlignment="1">
      <alignment vertical="center" wrapText="1"/>
    </xf>
    <xf numFmtId="0" fontId="8" fillId="6" borderId="6" xfId="4" applyFont="1" applyFill="1" applyBorder="1" applyAlignment="1">
      <alignment vertical="center" wrapText="1"/>
    </xf>
    <xf numFmtId="0" fontId="5" fillId="0" borderId="0" xfId="4" applyFont="1" applyAlignment="1">
      <alignment horizontal="left" vertical="center"/>
    </xf>
    <xf numFmtId="41" fontId="5" fillId="0" borderId="0" xfId="4" applyNumberFormat="1" applyFont="1" applyAlignment="1">
      <alignment horizontal="left" vertical="center"/>
    </xf>
    <xf numFmtId="0" fontId="5" fillId="0" borderId="3" xfId="4" applyFont="1" applyBorder="1" applyAlignment="1">
      <alignment horizontal="left" vertical="top"/>
    </xf>
    <xf numFmtId="0" fontId="5" fillId="0" borderId="0" xfId="4" applyFont="1" applyAlignment="1">
      <alignment horizontal="left" vertical="top"/>
    </xf>
    <xf numFmtId="0" fontId="7" fillId="2" borderId="0" xfId="4" applyFont="1" applyFill="1" applyAlignment="1">
      <alignment horizontal="right"/>
    </xf>
    <xf numFmtId="164" fontId="7" fillId="2" borderId="2" xfId="4" quotePrefix="1" applyNumberFormat="1" applyFont="1" applyFill="1" applyBorder="1" applyAlignment="1">
      <alignment horizontal="right"/>
    </xf>
    <xf numFmtId="0" fontId="7" fillId="0" borderId="3" xfId="4" applyFont="1" applyBorder="1" applyAlignment="1">
      <alignment vertical="center" wrapText="1"/>
    </xf>
    <xf numFmtId="0" fontId="5" fillId="5" borderId="0" xfId="5" applyFont="1" applyFill="1" applyAlignment="1">
      <alignment horizontal="left"/>
    </xf>
    <xf numFmtId="0" fontId="9" fillId="6" borderId="0" xfId="5" applyFont="1" applyFill="1" applyAlignment="1">
      <alignment horizontal="left"/>
    </xf>
    <xf numFmtId="0" fontId="5" fillId="5" borderId="0" xfId="5" applyFont="1" applyFill="1" applyAlignment="1">
      <alignment horizontal="left" wrapText="1"/>
    </xf>
    <xf numFmtId="0" fontId="5" fillId="0" borderId="0" xfId="5" applyFont="1" applyAlignment="1">
      <alignment horizontal="left"/>
    </xf>
    <xf numFmtId="0" fontId="7" fillId="2" borderId="0" xfId="5" applyFont="1" applyFill="1" applyAlignment="1">
      <alignment horizontal="right"/>
    </xf>
    <xf numFmtId="0" fontId="7" fillId="2" borderId="0" xfId="5" quotePrefix="1" applyFont="1" applyFill="1" applyAlignment="1">
      <alignment horizontal="right"/>
    </xf>
    <xf numFmtId="0" fontId="10" fillId="5" borderId="0" xfId="5" applyFont="1" applyFill="1" applyAlignment="1">
      <alignment horizontal="left"/>
    </xf>
    <xf numFmtId="0" fontId="5" fillId="5" borderId="0" xfId="7" applyFont="1" applyFill="1" applyAlignment="1">
      <alignment horizontal="left" vertical="center"/>
    </xf>
    <xf numFmtId="0" fontId="5" fillId="0" borderId="0" xfId="7" applyFont="1" applyAlignment="1">
      <alignment horizontal="left" vertical="center"/>
    </xf>
    <xf numFmtId="0" fontId="5" fillId="5" borderId="0" xfId="7" applyFont="1" applyFill="1" applyAlignment="1">
      <alignment horizontal="left" vertical="center" wrapText="1"/>
    </xf>
    <xf numFmtId="0" fontId="9" fillId="6" borderId="0" xfId="7" applyFont="1" applyFill="1" applyAlignment="1">
      <alignment horizontal="left" vertical="center"/>
    </xf>
    <xf numFmtId="0" fontId="5" fillId="5" borderId="0" xfId="7" applyFont="1" applyFill="1" applyAlignment="1">
      <alignment horizontal="left"/>
    </xf>
    <xf numFmtId="0" fontId="5" fillId="5" borderId="0" xfId="7" applyFont="1" applyFill="1"/>
    <xf numFmtId="0" fontId="7" fillId="2" borderId="0" xfId="7" applyFont="1" applyFill="1" applyAlignment="1">
      <alignment horizontal="right"/>
    </xf>
    <xf numFmtId="0" fontId="7" fillId="2" borderId="10" xfId="7" quotePrefix="1" applyFont="1" applyFill="1" applyBorder="1" applyAlignment="1">
      <alignment horizontal="right"/>
    </xf>
    <xf numFmtId="0" fontId="7" fillId="2" borderId="10" xfId="7" applyFont="1" applyFill="1" applyBorder="1" applyAlignment="1">
      <alignment horizontal="right"/>
    </xf>
    <xf numFmtId="0" fontId="13" fillId="0" borderId="0" xfId="9" applyFont="1" applyAlignment="1">
      <alignment horizontal="left" vertical="top"/>
    </xf>
    <xf numFmtId="0" fontId="19" fillId="2" borderId="27" xfId="9" applyFont="1" applyFill="1" applyBorder="1"/>
    <xf numFmtId="0" fontId="20" fillId="2" borderId="4" xfId="9" applyFont="1" applyFill="1" applyBorder="1"/>
    <xf numFmtId="0" fontId="9" fillId="6" borderId="3" xfId="9" applyFont="1" applyFill="1" applyBorder="1"/>
    <xf numFmtId="0" fontId="9" fillId="6" borderId="0" xfId="9" applyFont="1" applyFill="1"/>
    <xf numFmtId="0" fontId="9" fillId="6" borderId="5" xfId="9" applyFont="1" applyFill="1" applyBorder="1"/>
    <xf numFmtId="0" fontId="9" fillId="6" borderId="6" xfId="9" applyFont="1" applyFill="1" applyBorder="1"/>
    <xf numFmtId="0" fontId="13" fillId="0" borderId="0" xfId="9" applyFont="1"/>
    <xf numFmtId="0" fontId="5" fillId="0" borderId="28" xfId="9" applyFont="1" applyBorder="1" applyAlignment="1">
      <alignment horizontal="left"/>
    </xf>
    <xf numFmtId="0" fontId="5" fillId="0" borderId="22" xfId="9" applyFont="1" applyBorder="1" applyAlignment="1">
      <alignment horizontal="left"/>
    </xf>
    <xf numFmtId="0" fontId="5" fillId="0" borderId="29" xfId="9" applyFont="1" applyBorder="1" applyAlignment="1">
      <alignment horizontal="left"/>
    </xf>
    <xf numFmtId="0" fontId="5" fillId="0" borderId="24" xfId="9" applyFont="1" applyBorder="1" applyAlignment="1">
      <alignment horizontal="left"/>
    </xf>
    <xf numFmtId="0" fontId="5" fillId="0" borderId="23" xfId="9" applyFont="1" applyBorder="1" applyAlignment="1">
      <alignment horizontal="left"/>
    </xf>
    <xf numFmtId="0" fontId="5" fillId="0" borderId="24" xfId="9" applyFont="1" applyBorder="1"/>
    <xf numFmtId="0" fontId="19" fillId="2" borderId="25" xfId="9" applyFont="1" applyFill="1" applyBorder="1"/>
    <xf numFmtId="0" fontId="20" fillId="2" borderId="26" xfId="9" applyFont="1" applyFill="1" applyBorder="1"/>
    <xf numFmtId="0" fontId="5" fillId="0" borderId="0" xfId="9" applyFont="1"/>
    <xf numFmtId="0" fontId="19" fillId="2" borderId="25" xfId="9" applyFont="1" applyFill="1" applyBorder="1" applyAlignment="1">
      <alignment horizontal="left"/>
    </xf>
    <xf numFmtId="0" fontId="19" fillId="2" borderId="26" xfId="9" applyFont="1" applyFill="1" applyBorder="1" applyAlignment="1">
      <alignment horizontal="left"/>
    </xf>
    <xf numFmtId="0" fontId="5" fillId="0" borderId="17" xfId="9" applyFont="1" applyBorder="1" applyAlignment="1">
      <alignment horizontal="left" vertical="center"/>
    </xf>
    <xf numFmtId="0" fontId="5" fillId="0" borderId="18" xfId="9" applyFont="1" applyBorder="1" applyAlignment="1">
      <alignment horizontal="left" vertical="center"/>
    </xf>
    <xf numFmtId="0" fontId="9" fillId="6" borderId="19" xfId="9" applyFont="1" applyFill="1" applyBorder="1"/>
    <xf numFmtId="0" fontId="9" fillId="6" borderId="20" xfId="9" applyFont="1" applyFill="1" applyBorder="1"/>
    <xf numFmtId="0" fontId="5" fillId="0" borderId="3" xfId="9" applyFont="1" applyBorder="1" applyAlignment="1">
      <alignment horizontal="left" wrapText="1"/>
    </xf>
    <xf numFmtId="0" fontId="5" fillId="0" borderId="0" xfId="9" applyFont="1" applyAlignment="1">
      <alignment horizontal="left" wrapText="1"/>
    </xf>
    <xf numFmtId="0" fontId="5" fillId="0" borderId="13" xfId="9" applyFont="1" applyBorder="1" applyAlignment="1">
      <alignment horizontal="left" wrapText="1"/>
    </xf>
    <xf numFmtId="0" fontId="5" fillId="0" borderId="14" xfId="9" applyFont="1" applyBorder="1" applyAlignment="1">
      <alignment horizontal="left" wrapText="1"/>
    </xf>
    <xf numFmtId="0" fontId="7" fillId="2" borderId="0" xfId="9" applyFont="1" applyFill="1" applyAlignment="1">
      <alignment horizontal="right" wrapText="1"/>
    </xf>
    <xf numFmtId="0" fontId="14" fillId="0" borderId="3" xfId="9" applyFont="1" applyBorder="1" applyAlignment="1">
      <alignment horizontal="left" vertical="top"/>
    </xf>
    <xf numFmtId="0" fontId="14" fillId="0" borderId="0" xfId="9" applyFont="1" applyAlignment="1">
      <alignment horizontal="left" vertical="top"/>
    </xf>
    <xf numFmtId="0" fontId="9" fillId="6" borderId="3" xfId="9" applyFont="1" applyFill="1" applyBorder="1" applyAlignment="1">
      <alignment vertical="center"/>
    </xf>
    <xf numFmtId="0" fontId="9" fillId="6" borderId="0" xfId="9" applyFont="1" applyFill="1" applyAlignment="1">
      <alignment vertical="center"/>
    </xf>
    <xf numFmtId="0" fontId="9" fillId="6" borderId="5" xfId="9" applyFont="1" applyFill="1" applyBorder="1" applyAlignment="1">
      <alignment vertical="center"/>
    </xf>
    <xf numFmtId="0" fontId="9" fillId="6" borderId="6" xfId="9" applyFont="1" applyFill="1" applyBorder="1" applyAlignment="1">
      <alignment vertical="center"/>
    </xf>
    <xf numFmtId="0" fontId="13" fillId="0" borderId="0" xfId="9" applyFont="1" applyAlignment="1">
      <alignment vertical="center"/>
    </xf>
    <xf numFmtId="0" fontId="5" fillId="0" borderId="30" xfId="9" applyFont="1" applyBorder="1" applyAlignment="1">
      <alignment horizontal="left" vertical="center"/>
    </xf>
    <xf numFmtId="0" fontId="5" fillId="0" borderId="16" xfId="9" applyFont="1" applyBorder="1" applyAlignment="1">
      <alignment horizontal="left" vertical="center"/>
    </xf>
    <xf numFmtId="0" fontId="5" fillId="0" borderId="31" xfId="9" applyFont="1" applyBorder="1" applyAlignment="1">
      <alignment horizontal="left" vertical="center"/>
    </xf>
    <xf numFmtId="0" fontId="5" fillId="0" borderId="0" xfId="9" applyFont="1" applyAlignment="1">
      <alignment horizontal="left" vertical="center"/>
    </xf>
    <xf numFmtId="0" fontId="19" fillId="2" borderId="25" xfId="9" applyFont="1" applyFill="1" applyBorder="1" applyAlignment="1">
      <alignment vertical="center"/>
    </xf>
    <xf numFmtId="0" fontId="20" fillId="2" borderId="26" xfId="9" applyFont="1" applyFill="1" applyBorder="1" applyAlignment="1">
      <alignment vertical="center"/>
    </xf>
    <xf numFmtId="0" fontId="5" fillId="0" borderId="16" xfId="9" applyFont="1" applyBorder="1" applyAlignment="1">
      <alignment vertical="center"/>
    </xf>
    <xf numFmtId="0" fontId="5" fillId="0" borderId="0" xfId="9" applyFont="1" applyAlignment="1">
      <alignment vertical="center"/>
    </xf>
    <xf numFmtId="0" fontId="19" fillId="2" borderId="27" xfId="9" applyFont="1" applyFill="1" applyBorder="1" applyAlignment="1">
      <alignment vertical="center"/>
    </xf>
    <xf numFmtId="0" fontId="20" fillId="2" borderId="4" xfId="9" applyFont="1" applyFill="1" applyBorder="1" applyAlignment="1">
      <alignment vertical="center"/>
    </xf>
    <xf numFmtId="0" fontId="19" fillId="2" borderId="25" xfId="9" applyFont="1" applyFill="1" applyBorder="1" applyAlignment="1">
      <alignment horizontal="left" vertical="center"/>
    </xf>
    <xf numFmtId="0" fontId="19" fillId="2" borderId="26" xfId="9" applyFont="1" applyFill="1" applyBorder="1" applyAlignment="1">
      <alignment horizontal="left" vertical="center"/>
    </xf>
    <xf numFmtId="0" fontId="7" fillId="2" borderId="2" xfId="9" applyFont="1" applyFill="1" applyBorder="1" applyAlignment="1">
      <alignment horizontal="right" wrapText="1"/>
    </xf>
    <xf numFmtId="0" fontId="21" fillId="0" borderId="3" xfId="9" applyFont="1" applyBorder="1" applyAlignment="1">
      <alignment horizontal="left"/>
    </xf>
    <xf numFmtId="0" fontId="21" fillId="0" borderId="0" xfId="9" applyFont="1" applyAlignment="1">
      <alignment horizontal="left"/>
    </xf>
    <xf numFmtId="0" fontId="7" fillId="0" borderId="3" xfId="9" applyFont="1" applyBorder="1" applyAlignment="1">
      <alignment vertical="center"/>
    </xf>
    <xf numFmtId="0" fontId="7" fillId="0" borderId="0" xfId="9" applyFont="1" applyAlignment="1">
      <alignment vertical="center"/>
    </xf>
    <xf numFmtId="0" fontId="19" fillId="0" borderId="3" xfId="9" applyFont="1" applyBorder="1" applyAlignment="1">
      <alignment horizontal="left" vertical="center"/>
    </xf>
    <xf numFmtId="0" fontId="19" fillId="0" borderId="0" xfId="9" applyFont="1" applyAlignment="1">
      <alignment horizontal="left" vertical="center"/>
    </xf>
    <xf numFmtId="0" fontId="7" fillId="2" borderId="0" xfId="9" applyFont="1" applyFill="1" applyAlignment="1">
      <alignment horizontal="center" wrapText="1"/>
    </xf>
    <xf numFmtId="0" fontId="5" fillId="0" borderId="37" xfId="9" applyFont="1" applyBorder="1" applyAlignment="1">
      <alignment vertical="center"/>
    </xf>
    <xf numFmtId="0" fontId="5" fillId="0" borderId="3" xfId="9" applyFont="1" applyBorder="1"/>
    <xf numFmtId="0" fontId="7" fillId="2" borderId="33" xfId="9" applyFont="1" applyFill="1" applyBorder="1" applyAlignment="1">
      <alignment horizontal="center" wrapText="1"/>
    </xf>
    <xf numFmtId="0" fontId="5" fillId="0" borderId="2" xfId="0" applyFont="1" applyBorder="1" applyAlignment="1">
      <alignment horizontal="left" wrapText="1"/>
    </xf>
    <xf numFmtId="0" fontId="9" fillId="6" borderId="44" xfId="0" applyFont="1" applyFill="1" applyBorder="1" applyAlignment="1">
      <alignment horizontal="left"/>
    </xf>
    <xf numFmtId="0" fontId="9" fillId="6" borderId="20" xfId="0" applyFont="1" applyFill="1" applyBorder="1" applyAlignment="1">
      <alignment horizontal="left"/>
    </xf>
    <xf numFmtId="0" fontId="7" fillId="0" borderId="0" xfId="0" applyFont="1" applyAlignment="1">
      <alignment horizontal="left" vertical="top" wrapText="1"/>
    </xf>
    <xf numFmtId="0" fontId="7" fillId="0" borderId="2" xfId="0" applyFont="1" applyBorder="1" applyAlignment="1">
      <alignment horizontal="left" vertical="top" wrapText="1"/>
    </xf>
    <xf numFmtId="0" fontId="7" fillId="9" borderId="4" xfId="0" applyFont="1" applyFill="1" applyBorder="1" applyAlignment="1">
      <alignment horizontal="right" wrapText="1"/>
    </xf>
    <xf numFmtId="0" fontId="7" fillId="9" borderId="2" xfId="0" applyFont="1" applyFill="1" applyBorder="1" applyAlignment="1">
      <alignment horizontal="right" wrapText="1"/>
    </xf>
    <xf numFmtId="0" fontId="7" fillId="9" borderId="2" xfId="0" applyFont="1" applyFill="1" applyBorder="1" applyAlignment="1">
      <alignment horizontal="center" wrapText="1"/>
    </xf>
    <xf numFmtId="0" fontId="7" fillId="9" borderId="35" xfId="0" applyFont="1" applyFill="1" applyBorder="1" applyAlignment="1">
      <alignment horizontal="center" wrapText="1"/>
    </xf>
    <xf numFmtId="0" fontId="7" fillId="0" borderId="0" xfId="0" applyFont="1" applyAlignment="1">
      <alignment horizontal="left"/>
    </xf>
    <xf numFmtId="0" fontId="7" fillId="0" borderId="0" xfId="0" applyFont="1" applyAlignment="1">
      <alignment horizontal="left" wrapText="1"/>
    </xf>
    <xf numFmtId="0" fontId="7" fillId="9" borderId="0" xfId="0" applyFont="1" applyFill="1" applyAlignment="1">
      <alignment horizontal="right" wrapText="1"/>
    </xf>
    <xf numFmtId="0" fontId="5" fillId="5" borderId="50" xfId="9" applyFont="1" applyFill="1" applyBorder="1"/>
    <xf numFmtId="0" fontId="5" fillId="5" borderId="46" xfId="9" applyFont="1" applyFill="1" applyBorder="1"/>
    <xf numFmtId="0" fontId="5" fillId="5" borderId="47" xfId="9" applyFont="1" applyFill="1" applyBorder="1" applyAlignment="1">
      <alignment horizontal="left"/>
    </xf>
    <xf numFmtId="0" fontId="5" fillId="5" borderId="0" xfId="9" applyFont="1" applyFill="1" applyAlignment="1">
      <alignment horizontal="left" wrapText="1" indent="1"/>
    </xf>
    <xf numFmtId="0" fontId="5" fillId="5" borderId="14" xfId="9" applyFont="1" applyFill="1" applyBorder="1" applyAlignment="1">
      <alignment horizontal="left" wrapText="1" indent="1"/>
    </xf>
    <xf numFmtId="0" fontId="5" fillId="5" borderId="16" xfId="9" applyFont="1" applyFill="1" applyBorder="1" applyAlignment="1">
      <alignment horizontal="left"/>
    </xf>
    <xf numFmtId="0" fontId="5" fillId="5" borderId="17" xfId="9" applyFont="1" applyFill="1" applyBorder="1" applyAlignment="1">
      <alignment horizontal="left"/>
    </xf>
    <xf numFmtId="0" fontId="5" fillId="5" borderId="49" xfId="9" applyFont="1" applyFill="1" applyBorder="1"/>
    <xf numFmtId="0" fontId="7" fillId="5" borderId="0" xfId="16" applyFont="1" applyFill="1" applyAlignment="1">
      <alignment vertical="center"/>
    </xf>
    <xf numFmtId="0" fontId="19" fillId="5" borderId="0" xfId="16" applyFont="1" applyFill="1" applyAlignment="1">
      <alignment vertical="center"/>
    </xf>
    <xf numFmtId="0" fontId="7" fillId="2" borderId="0" xfId="16" applyFont="1" applyFill="1" applyAlignment="1">
      <alignment horizontal="right"/>
    </xf>
    <xf numFmtId="0" fontId="5" fillId="5" borderId="0" xfId="16" applyFont="1" applyFill="1" applyAlignment="1">
      <alignment horizontal="left" vertical="center"/>
    </xf>
    <xf numFmtId="0" fontId="9" fillId="6" borderId="0" xfId="16" applyFont="1" applyFill="1" applyAlignment="1">
      <alignment horizontal="left" vertical="center"/>
    </xf>
    <xf numFmtId="0" fontId="7" fillId="5" borderId="11" xfId="16" applyFont="1" applyFill="1" applyBorder="1" applyAlignment="1">
      <alignment vertical="center"/>
    </xf>
    <xf numFmtId="0" fontId="7" fillId="5" borderId="11" xfId="19" applyFont="1" applyFill="1" applyBorder="1" applyAlignment="1">
      <alignment horizontal="center"/>
    </xf>
    <xf numFmtId="0" fontId="5" fillId="5" borderId="0" xfId="23" applyFont="1" applyFill="1" applyAlignment="1">
      <alignment horizontal="left" vertical="center" wrapText="1"/>
    </xf>
    <xf numFmtId="0" fontId="9" fillId="6" borderId="0" xfId="23" applyFont="1" applyFill="1" applyAlignment="1">
      <alignment horizontal="left" vertical="center" wrapText="1"/>
    </xf>
    <xf numFmtId="0" fontId="7" fillId="5" borderId="0" xfId="23" applyFont="1" applyFill="1" applyAlignment="1">
      <alignment horizontal="left" vertical="center" wrapText="1"/>
    </xf>
    <xf numFmtId="0" fontId="22" fillId="5" borderId="0" xfId="23" applyFont="1" applyFill="1" applyAlignment="1">
      <alignment horizontal="left" vertical="center" wrapText="1"/>
    </xf>
    <xf numFmtId="0" fontId="19" fillId="5" borderId="12" xfId="23" applyFont="1" applyFill="1" applyBorder="1" applyAlignment="1">
      <alignment horizontal="left" vertical="center"/>
    </xf>
    <xf numFmtId="0" fontId="20" fillId="5" borderId="12" xfId="9" applyFont="1" applyFill="1" applyBorder="1" applyAlignment="1">
      <alignment horizontal="left" vertical="center"/>
    </xf>
    <xf numFmtId="0" fontId="7" fillId="5" borderId="10" xfId="9" applyFont="1" applyFill="1" applyBorder="1" applyAlignment="1">
      <alignment horizontal="center"/>
    </xf>
    <xf numFmtId="0" fontId="19" fillId="5" borderId="12" xfId="23" applyFont="1" applyFill="1" applyBorder="1" applyAlignment="1">
      <alignment horizontal="left" vertical="center" wrapText="1"/>
    </xf>
    <xf numFmtId="0" fontId="9" fillId="6" borderId="44" xfId="23" applyFont="1" applyFill="1" applyBorder="1" applyAlignment="1">
      <alignment vertical="center" wrapText="1"/>
    </xf>
    <xf numFmtId="0" fontId="9" fillId="6" borderId="20" xfId="23" applyFont="1" applyFill="1" applyBorder="1" applyAlignment="1">
      <alignment vertical="center" wrapText="1"/>
    </xf>
    <xf numFmtId="0" fontId="3" fillId="5" borderId="3" xfId="23" applyFont="1" applyFill="1" applyBorder="1" applyAlignment="1">
      <alignment vertical="center" wrapText="1"/>
    </xf>
    <xf numFmtId="0" fontId="3" fillId="5" borderId="0" xfId="23" applyFont="1" applyFill="1" applyAlignment="1">
      <alignment vertical="center" wrapText="1"/>
    </xf>
    <xf numFmtId="0" fontId="7" fillId="5" borderId="3" xfId="23" applyFont="1" applyFill="1" applyBorder="1" applyAlignment="1">
      <alignment vertical="center" wrapText="1"/>
    </xf>
    <xf numFmtId="0" fontId="7" fillId="5" borderId="0" xfId="23" applyFont="1" applyFill="1" applyAlignment="1">
      <alignment vertical="center" wrapText="1"/>
    </xf>
    <xf numFmtId="0" fontId="7" fillId="5" borderId="11" xfId="18" applyFont="1" applyFill="1" applyBorder="1" applyAlignment="1">
      <alignment horizontal="center"/>
    </xf>
    <xf numFmtId="0" fontId="7" fillId="5" borderId="52" xfId="18" applyFont="1" applyFill="1" applyBorder="1" applyAlignment="1">
      <alignment horizontal="center"/>
    </xf>
    <xf numFmtId="0" fontId="19" fillId="5" borderId="39" xfId="23" applyFont="1" applyFill="1" applyBorder="1" applyAlignment="1">
      <alignment vertical="center"/>
    </xf>
    <xf numFmtId="0" fontId="20" fillId="5" borderId="12" xfId="9" applyFont="1" applyFill="1" applyBorder="1" applyAlignment="1">
      <alignment vertical="center"/>
    </xf>
    <xf numFmtId="0" fontId="5" fillId="5" borderId="3" xfId="23" applyFont="1" applyFill="1" applyBorder="1" applyAlignment="1">
      <alignment vertical="center" wrapText="1"/>
    </xf>
    <xf numFmtId="0" fontId="5" fillId="5" borderId="0" xfId="23" applyFont="1" applyFill="1" applyAlignment="1">
      <alignment vertical="center" wrapText="1"/>
    </xf>
    <xf numFmtId="0" fontId="5" fillId="0" borderId="3" xfId="23" applyFont="1" applyBorder="1" applyAlignment="1">
      <alignment vertical="center" wrapText="1"/>
    </xf>
    <xf numFmtId="0" fontId="5" fillId="0" borderId="0" xfId="23" applyFont="1" applyAlignment="1">
      <alignment vertical="center" wrapText="1"/>
    </xf>
    <xf numFmtId="0" fontId="19" fillId="5" borderId="39" xfId="23" applyFont="1" applyFill="1" applyBorder="1" applyAlignment="1">
      <alignment vertical="center" wrapText="1"/>
    </xf>
    <xf numFmtId="0" fontId="19" fillId="5" borderId="12" xfId="23" applyFont="1" applyFill="1" applyBorder="1" applyAlignment="1">
      <alignment vertical="center" wrapText="1"/>
    </xf>
    <xf numFmtId="0" fontId="5" fillId="5" borderId="3" xfId="23" applyFont="1" applyFill="1" applyBorder="1" applyAlignment="1">
      <alignment horizontal="left" vertical="center" wrapText="1"/>
    </xf>
    <xf numFmtId="0" fontId="5" fillId="0" borderId="41" xfId="8" applyFont="1" applyBorder="1" applyAlignment="1">
      <alignment vertical="center"/>
    </xf>
    <xf numFmtId="0" fontId="5" fillId="0" borderId="17" xfId="8" applyFont="1" applyBorder="1" applyAlignment="1">
      <alignment vertical="center"/>
    </xf>
    <xf numFmtId="0" fontId="5" fillId="0" borderId="31" xfId="8" applyFont="1" applyBorder="1" applyAlignment="1">
      <alignment vertical="center"/>
    </xf>
    <xf numFmtId="0" fontId="5" fillId="0" borderId="18" xfId="8" applyFont="1" applyBorder="1" applyAlignment="1">
      <alignment vertical="center"/>
    </xf>
    <xf numFmtId="0" fontId="5" fillId="0" borderId="31" xfId="8" applyFont="1" applyBorder="1" applyAlignment="1">
      <alignment wrapText="1"/>
    </xf>
    <xf numFmtId="0" fontId="5" fillId="0" borderId="18" xfId="8" applyFont="1" applyBorder="1" applyAlignment="1">
      <alignment wrapText="1"/>
    </xf>
    <xf numFmtId="0" fontId="7" fillId="0" borderId="3" xfId="8" applyFont="1" applyBorder="1" applyAlignment="1">
      <alignment wrapText="1"/>
    </xf>
    <xf numFmtId="0" fontId="7" fillId="0" borderId="0" xfId="8" applyFont="1" applyAlignment="1">
      <alignment wrapText="1"/>
    </xf>
    <xf numFmtId="0" fontId="7" fillId="0" borderId="0" xfId="8" applyFont="1" applyAlignment="1">
      <alignment horizontal="left" wrapText="1"/>
    </xf>
    <xf numFmtId="0" fontId="7" fillId="0" borderId="2" xfId="8" applyFont="1" applyBorder="1" applyAlignment="1">
      <alignment horizontal="left" wrapText="1"/>
    </xf>
    <xf numFmtId="0" fontId="5" fillId="0" borderId="0" xfId="8" applyFont="1" applyAlignment="1">
      <alignment horizontal="left" wrapText="1"/>
    </xf>
    <xf numFmtId="0" fontId="5" fillId="0" borderId="30" xfId="8" applyFont="1" applyBorder="1" applyAlignment="1">
      <alignment vertical="center"/>
    </xf>
    <xf numFmtId="0" fontId="5" fillId="0" borderId="16" xfId="8" applyFont="1" applyBorder="1" applyAlignment="1">
      <alignment vertical="center"/>
    </xf>
    <xf numFmtId="0" fontId="7" fillId="2" borderId="2" xfId="8" applyFont="1" applyFill="1" applyBorder="1" applyAlignment="1">
      <alignment horizontal="center"/>
    </xf>
    <xf numFmtId="0" fontId="5" fillId="0" borderId="1" xfId="8" applyFont="1" applyBorder="1" applyAlignment="1">
      <alignment horizontal="left" vertical="center"/>
    </xf>
    <xf numFmtId="0" fontId="5" fillId="0" borderId="2" xfId="8" applyFont="1" applyBorder="1" applyAlignment="1">
      <alignment horizontal="left" vertical="center"/>
    </xf>
    <xf numFmtId="0" fontId="5" fillId="0" borderId="30" xfId="8" applyFont="1" applyBorder="1" applyAlignment="1">
      <alignment horizontal="left" vertical="center"/>
    </xf>
    <xf numFmtId="0" fontId="5" fillId="0" borderId="16" xfId="8" applyFont="1" applyBorder="1" applyAlignment="1">
      <alignment horizontal="left" vertical="center"/>
    </xf>
    <xf numFmtId="0" fontId="5" fillId="0" borderId="31" xfId="8" applyFont="1" applyBorder="1" applyAlignment="1">
      <alignment horizontal="left" vertical="center"/>
    </xf>
    <xf numFmtId="0" fontId="5" fillId="0" borderId="18" xfId="8" applyFont="1" applyBorder="1" applyAlignment="1">
      <alignment horizontal="left" vertical="center"/>
    </xf>
    <xf numFmtId="0" fontId="9" fillId="6" borderId="3" xfId="8" applyFont="1" applyFill="1" applyBorder="1" applyAlignment="1">
      <alignment horizontal="left" wrapText="1"/>
    </xf>
    <xf numFmtId="0" fontId="9" fillId="6" borderId="0" xfId="8" applyFont="1" applyFill="1" applyAlignment="1">
      <alignment horizontal="left" wrapText="1"/>
    </xf>
    <xf numFmtId="0" fontId="49" fillId="0" borderId="41" xfId="8" applyFont="1" applyBorder="1" applyAlignment="1">
      <alignment horizontal="left" vertical="center"/>
    </xf>
    <xf numFmtId="0" fontId="49" fillId="0" borderId="17" xfId="8" applyFont="1" applyBorder="1" applyAlignment="1">
      <alignment horizontal="left" vertical="center"/>
    </xf>
    <xf numFmtId="42" fontId="57" fillId="0" borderId="0" xfId="8" applyNumberFormat="1" applyFont="1" applyAlignment="1">
      <alignment horizontal="center" vertical="center" wrapText="1"/>
    </xf>
    <xf numFmtId="0" fontId="49" fillId="0" borderId="31" xfId="8" applyFont="1" applyBorder="1" applyAlignment="1">
      <alignment horizontal="left" vertical="center"/>
    </xf>
    <xf numFmtId="0" fontId="49" fillId="0" borderId="18" xfId="8" applyFont="1" applyBorder="1" applyAlignment="1">
      <alignment horizontal="left" vertical="center"/>
    </xf>
    <xf numFmtId="0" fontId="49" fillId="0" borderId="31" xfId="8" applyFont="1" applyBorder="1" applyAlignment="1">
      <alignment vertical="center" wrapText="1"/>
    </xf>
    <xf numFmtId="0" fontId="49" fillId="0" borderId="18" xfId="8" applyFont="1" applyBorder="1" applyAlignment="1">
      <alignment vertical="center" wrapText="1"/>
    </xf>
    <xf numFmtId="0" fontId="50" fillId="0" borderId="1" xfId="8" applyFont="1" applyBorder="1" applyAlignment="1">
      <alignment horizontal="left" wrapText="1"/>
    </xf>
    <xf numFmtId="0" fontId="50" fillId="0" borderId="2" xfId="8" applyFont="1" applyBorder="1" applyAlignment="1">
      <alignment horizontal="left" wrapText="1"/>
    </xf>
    <xf numFmtId="0" fontId="59" fillId="0" borderId="0" xfId="8" applyFont="1" applyAlignment="1">
      <alignment horizontal="left" vertical="center" wrapText="1"/>
    </xf>
    <xf numFmtId="0" fontId="49" fillId="0" borderId="25" xfId="8" applyFont="1" applyBorder="1" applyAlignment="1">
      <alignment horizontal="left" vertical="center"/>
    </xf>
    <xf numFmtId="0" fontId="49" fillId="0" borderId="26" xfId="8" applyFont="1" applyBorder="1" applyAlignment="1">
      <alignment horizontal="left" vertical="center"/>
    </xf>
    <xf numFmtId="0" fontId="49" fillId="0" borderId="1" xfId="8" applyFont="1" applyBorder="1" applyAlignment="1">
      <alignment horizontal="left" vertical="center"/>
    </xf>
    <xf numFmtId="0" fontId="49" fillId="0" borderId="2" xfId="8" applyFont="1" applyBorder="1" applyAlignment="1">
      <alignment horizontal="left" vertical="center"/>
    </xf>
    <xf numFmtId="0" fontId="57" fillId="6" borderId="3" xfId="8" applyFont="1" applyFill="1" applyBorder="1" applyAlignment="1">
      <alignment horizontal="left" wrapText="1"/>
    </xf>
    <xf numFmtId="0" fontId="57" fillId="6" borderId="0" xfId="8" applyFont="1" applyFill="1" applyAlignment="1">
      <alignment horizontal="left" wrapText="1"/>
    </xf>
    <xf numFmtId="0" fontId="49" fillId="0" borderId="30" xfId="8" applyFont="1" applyBorder="1" applyAlignment="1">
      <alignment horizontal="left" vertical="center"/>
    </xf>
    <xf numFmtId="0" fontId="49" fillId="0" borderId="16" xfId="8" applyFont="1" applyBorder="1" applyAlignment="1">
      <alignment horizontal="left" vertical="center"/>
    </xf>
    <xf numFmtId="0" fontId="50" fillId="2" borderId="2" xfId="8" applyFont="1" applyFill="1" applyBorder="1" applyAlignment="1">
      <alignment horizontal="center" vertical="center"/>
    </xf>
    <xf numFmtId="0" fontId="19" fillId="2" borderId="27" xfId="19" applyFont="1" applyFill="1" applyBorder="1" applyAlignment="1">
      <alignment horizontal="left"/>
    </xf>
    <xf numFmtId="0" fontId="19" fillId="2" borderId="4" xfId="19" applyFont="1" applyFill="1" applyBorder="1" applyAlignment="1">
      <alignment horizontal="left"/>
    </xf>
    <xf numFmtId="0" fontId="9" fillId="6" borderId="3" xfId="19" applyFont="1" applyFill="1" applyBorder="1" applyAlignment="1">
      <alignment horizontal="left"/>
    </xf>
    <xf numFmtId="0" fontId="9" fillId="6" borderId="0" xfId="19" applyFont="1" applyFill="1" applyAlignment="1">
      <alignment horizontal="left"/>
    </xf>
    <xf numFmtId="0" fontId="5" fillId="0" borderId="3" xfId="19" applyFont="1" applyBorder="1" applyAlignment="1">
      <alignment horizontal="left"/>
    </xf>
    <xf numFmtId="0" fontId="5" fillId="0" borderId="0" xfId="19" applyFont="1" applyAlignment="1">
      <alignment horizontal="left"/>
    </xf>
    <xf numFmtId="0" fontId="19" fillId="2" borderId="54" xfId="19" applyFont="1" applyFill="1" applyBorder="1" applyAlignment="1">
      <alignment horizontal="left"/>
    </xf>
    <xf numFmtId="0" fontId="19" fillId="2" borderId="55" xfId="19" applyFont="1" applyFill="1" applyBorder="1" applyAlignment="1">
      <alignment horizontal="left"/>
    </xf>
    <xf numFmtId="0" fontId="7" fillId="0" borderId="3" xfId="19" applyFont="1" applyBorder="1" applyAlignment="1">
      <alignment horizontal="left"/>
    </xf>
    <xf numFmtId="0" fontId="64" fillId="0" borderId="0" xfId="19" applyFont="1" applyAlignment="1">
      <alignment horizontal="left"/>
    </xf>
    <xf numFmtId="0" fontId="5" fillId="0" borderId="0" xfId="0" applyFont="1" applyAlignment="1">
      <alignment horizontal="left"/>
    </xf>
    <xf numFmtId="0" fontId="7" fillId="0" borderId="0" xfId="19" applyFont="1" applyAlignment="1">
      <alignment horizontal="left"/>
    </xf>
    <xf numFmtId="0" fontId="7" fillId="2" borderId="4" xfId="19" applyFont="1" applyFill="1" applyBorder="1" applyAlignment="1">
      <alignment horizontal="right" wrapText="1"/>
    </xf>
    <xf numFmtId="0" fontId="7" fillId="2" borderId="2" xfId="19" applyFont="1" applyFill="1" applyBorder="1" applyAlignment="1">
      <alignment horizontal="right" wrapText="1"/>
    </xf>
    <xf numFmtId="0" fontId="7" fillId="0" borderId="27" xfId="19" applyFont="1" applyBorder="1" applyAlignment="1">
      <alignment horizontal="left"/>
    </xf>
    <xf numFmtId="0" fontId="7" fillId="0" borderId="4" xfId="19" applyFont="1" applyBorder="1" applyAlignment="1">
      <alignment horizontal="left"/>
    </xf>
    <xf numFmtId="165" fontId="7" fillId="3" borderId="0" xfId="19" applyNumberFormat="1" applyFont="1" applyFill="1" applyAlignment="1">
      <alignment horizontal="right" wrapText="1"/>
    </xf>
    <xf numFmtId="165" fontId="7" fillId="2" borderId="0" xfId="19" applyNumberFormat="1" applyFont="1" applyFill="1" applyAlignment="1">
      <alignment horizontal="right" wrapText="1"/>
    </xf>
    <xf numFmtId="0" fontId="5" fillId="0" borderId="0" xfId="19" applyFont="1" applyAlignment="1">
      <alignment horizontal="left" wrapText="1"/>
    </xf>
    <xf numFmtId="0" fontId="7" fillId="0" borderId="1" xfId="18" applyFont="1" applyBorder="1" applyAlignment="1">
      <alignment horizontal="left"/>
    </xf>
    <xf numFmtId="0" fontId="7" fillId="0" borderId="2" xfId="18" applyFont="1" applyBorder="1" applyAlignment="1">
      <alignment horizontal="left"/>
    </xf>
    <xf numFmtId="0" fontId="5" fillId="0" borderId="27" xfId="19" applyFont="1" applyBorder="1" applyAlignment="1">
      <alignment horizontal="center"/>
    </xf>
    <xf numFmtId="0" fontId="5" fillId="0" borderId="4" xfId="19" applyFont="1" applyBorder="1" applyAlignment="1">
      <alignment horizontal="center"/>
    </xf>
    <xf numFmtId="165" fontId="7" fillId="3" borderId="4" xfId="19" applyNumberFormat="1" applyFont="1" applyFill="1" applyBorder="1" applyAlignment="1">
      <alignment horizontal="right" wrapText="1"/>
    </xf>
    <xf numFmtId="165" fontId="7" fillId="3" borderId="2" xfId="19" applyNumberFormat="1" applyFont="1" applyFill="1" applyBorder="1" applyAlignment="1">
      <alignment horizontal="right" wrapText="1"/>
    </xf>
    <xf numFmtId="165" fontId="7" fillId="2" borderId="4" xfId="19" applyNumberFormat="1" applyFont="1" applyFill="1" applyBorder="1" applyAlignment="1">
      <alignment horizontal="right" wrapText="1"/>
    </xf>
    <xf numFmtId="165" fontId="7" fillId="2" borderId="2" xfId="19" applyNumberFormat="1" applyFont="1" applyFill="1" applyBorder="1" applyAlignment="1">
      <alignment horizontal="right" wrapText="1"/>
    </xf>
    <xf numFmtId="0" fontId="7" fillId="0" borderId="3" xfId="0" applyFont="1" applyBorder="1" applyAlignment="1">
      <alignment horizontal="left"/>
    </xf>
    <xf numFmtId="0" fontId="7" fillId="9" borderId="1" xfId="0" applyFont="1" applyFill="1" applyBorder="1" applyAlignment="1">
      <alignment horizontal="left"/>
    </xf>
    <xf numFmtId="0" fontId="7" fillId="9" borderId="2" xfId="0" applyFont="1" applyFill="1" applyBorder="1" applyAlignment="1">
      <alignment horizontal="left"/>
    </xf>
    <xf numFmtId="0" fontId="65" fillId="0" borderId="3" xfId="0" applyFont="1" applyBorder="1" applyAlignment="1">
      <alignment horizontal="left"/>
    </xf>
    <xf numFmtId="0" fontId="65" fillId="0" borderId="0" xfId="0" applyFont="1" applyAlignment="1">
      <alignment horizontal="left"/>
    </xf>
    <xf numFmtId="0" fontId="5" fillId="0" borderId="0" xfId="26" applyFont="1" applyAlignment="1">
      <alignment horizontal="left"/>
    </xf>
    <xf numFmtId="0" fontId="7" fillId="0" borderId="3" xfId="26" applyFont="1" applyBorder="1" applyAlignment="1">
      <alignment horizontal="left"/>
    </xf>
    <xf numFmtId="0" fontId="7" fillId="0" borderId="0" xfId="26" applyFont="1" applyAlignment="1">
      <alignment horizontal="left"/>
    </xf>
    <xf numFmtId="0" fontId="5" fillId="0" borderId="0" xfId="26" applyFont="1"/>
    <xf numFmtId="0" fontId="7" fillId="9" borderId="56" xfId="0" applyFont="1" applyFill="1" applyBorder="1" applyAlignment="1">
      <alignment horizontal="left"/>
    </xf>
    <xf numFmtId="0" fontId="7" fillId="9" borderId="7" xfId="0" applyFont="1" applyFill="1" applyBorder="1" applyAlignment="1">
      <alignment horizontal="left"/>
    </xf>
    <xf numFmtId="0" fontId="5" fillId="0" borderId="3" xfId="26" applyFont="1" applyBorder="1" applyAlignment="1">
      <alignment horizontal="left"/>
    </xf>
  </cellXfs>
  <cellStyles count="27">
    <cellStyle name="Comma" xfId="1" builtinId="3"/>
    <cellStyle name="Comma 2" xfId="24" xr:uid="{E9D5C07D-2B42-47D7-84B6-4DBA1F54BB86}"/>
    <cellStyle name="Comma 2 3" xfId="20" xr:uid="{EC2E92BC-A9BF-41B1-80D3-9F612C5FB315}"/>
    <cellStyle name="Comma 4" xfId="6" xr:uid="{7A09D2E6-C353-4656-8546-3682236F39D8}"/>
    <cellStyle name="Comma 45" xfId="10" xr:uid="{B203BF8B-C668-4C2A-A26E-AD348543F670}"/>
    <cellStyle name="Comma 88" xfId="13" xr:uid="{A1EF3698-5D4F-49D4-80F3-6E56A308E960}"/>
    <cellStyle name="Currency" xfId="2" builtinId="4"/>
    <cellStyle name="Currency 3" xfId="14" xr:uid="{CF4E309F-CA4D-40BB-A306-71EE4F0DA63C}"/>
    <cellStyle name="Currency 3 2" xfId="21" xr:uid="{FFFDAF3E-33D5-4C7E-A852-EBCBC0AA7631}"/>
    <cellStyle name="Currency 4" xfId="15" xr:uid="{36D135CD-3B7D-4C3A-8BD6-B8F05DCFE820}"/>
    <cellStyle name="Normal" xfId="0" builtinId="0"/>
    <cellStyle name="Normal 18" xfId="9" xr:uid="{1B69DC02-FF88-4A88-A8DB-B97EAEAA7D89}"/>
    <cellStyle name="Normal 2" xfId="16" xr:uid="{C3FA172F-2BF8-4A47-8635-F01654721F81}"/>
    <cellStyle name="Normal 2 2 2" xfId="22" xr:uid="{E51B9374-C5F0-4C0D-868C-0C92BCE4DCD6}"/>
    <cellStyle name="Normal 2 3" xfId="7" xr:uid="{0557A6AA-B95B-4F9A-AC4A-07E56BF09AA9}"/>
    <cellStyle name="Normal 2 3 2" xfId="17" xr:uid="{494526C4-37C0-4459-B3CE-38DCDDB1F65B}"/>
    <cellStyle name="Normal 5" xfId="5" xr:uid="{21F9C6AC-46C1-4B18-A277-09CC14A3E4F8}"/>
    <cellStyle name="Normal 6" xfId="8" xr:uid="{C2484777-19BC-4FEB-9ADD-D6A929F94C30}"/>
    <cellStyle name="Normal_Display" xfId="18" xr:uid="{C1FE3BF9-46B9-4170-B49F-2A5B67EA3DCD}"/>
    <cellStyle name="Normal_Display 2" xfId="4" xr:uid="{9AD2621E-C063-4236-8DAB-0827B5FFCA29}"/>
    <cellStyle name="Normal_PR 6 to 11 2" xfId="23" xr:uid="{50A238B7-6482-4121-9262-04BB58399396}"/>
    <cellStyle name="Normal_PR 9" xfId="19" xr:uid="{66F54403-4604-473C-A108-C0F9479DC09D}"/>
    <cellStyle name="Normal_PR 9 2" xfId="26" xr:uid="{ECBF18FF-E0EE-4008-8D0B-F3DC15294D83}"/>
    <cellStyle name="Normal_Suggested Section 6 - Liquidity and Valuation Information" xfId="25" xr:uid="{42A67FB6-EE64-45AD-A968-11056C8D33E7}"/>
    <cellStyle name="Percent" xfId="3" builtinId="5"/>
    <cellStyle name="Percent 19" xfId="11" xr:uid="{88CBECFE-463D-49F1-A01F-6F0E6D5F1BF9}"/>
    <cellStyle name="Percent 3" xfId="12" xr:uid="{ECE37ED3-4DE6-4A64-97FB-585E9C5959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externalLink" Target="externalLinks/externalLink22.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externalLink" Target="externalLinks/externalLink20.xml"/><Relationship Id="rId40" Type="http://schemas.openxmlformats.org/officeDocument/2006/relationships/externalLink" Target="externalLinks/externalLink23.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externalLink" Target="externalLinks/externalLink19.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externalLink" Target="externalLinks/externalLink18.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externalLink" Target="externalLinks/externalLink21.xml"/><Relationship Id="rId20" Type="http://schemas.openxmlformats.org/officeDocument/2006/relationships/externalLink" Target="externalLinks/externalLink3.xml"/><Relationship Id="rId41" Type="http://schemas.openxmlformats.org/officeDocument/2006/relationships/externalLink" Target="externalLinks/externalLink2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Dispositions\Live%20Deals\Fontana\TCC%20Files\CASHFLO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hared\SECURED%20DEBT\2009\Q209\Debt%20Model\Debt%20Model%20Reports%20v2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hared\SECURED%20DEBT\2010\Q4'10\Debt%20Model\Debt%20Model%20Reports%20v80.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hared\SECURED%20DEBT\2007\model%20draft\03.31.07\Q1'07-Debt%20Model%20Data%204.03.07%20(Beg%20Bal%20Correctio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shared\PEPF%20II\Consolidation\2011\06%20June\US%20Report\US%20Quarter%20reports\Europe%20Consolidated%20Reporting%20Package%20-%20template%20Q2-20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zdavis\LOCALS~1\Temp\Temporary%20Directory%201%20for%20Supplemental_PPT%20Template%20and%20excel.zip\Supplemental_PPT%20Template%20and%20excel\SCG_EP-1\SYS\USERS\PROLOGIS\PLDEXT\PRESSREL\1999\Q2\SUPL-DEV.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enfl01\Shared\Corporate\EXTERNAL\Historical%20Quarterly%20Reporting\2017\Q1\Supplemental%20-%20Powerpoint%20Tables\SCG_EP-1\SYS\USERS\PROLOGIS\PLDEXT\PRESSREL\1999\Q2\SUPL-DEV.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Corporate\EXTERNAL\Current%20Quarterly%20Reporting\Supplemental%20-%20Powerpoint%20Tables\SCG_EP-1\SYS\USERS\PROLOGIS\PLDEXT\PRESSREL\1999\Q2\SUPL-DEV.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hared\Documents%20and%20Settings\kbuchanan\Local%20Settings\Temporary%20Internet%20Files\OLK6\Fund%20III%20Q1%202007%20MTM%204%204%2007%20fin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1\zdavis\LOCALS~1\Temp\Temporary%20Directory%201%20for%20Supplemental_PPT%20Template%20and%20excel.zip\Supplemental_PPT%20Template%20and%20excel\Sfodcw01\FMR\Essbase\Report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OCUME~1\zdavis\LOCALS~1\Temp\Temporary%20Directory%201%20for%20Supplemental_PPT%20Template%20and%20excel.zip\Supplemental_PPT%20Template%20and%20excel\SCG_EP-1\SYS\USERS\PROLOGIS\PLDEXT\PRESSREL\1999\Q2\SUPL-LS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kluth\AppData\Local\Microsoft\Windows\Temporary%20Internet%20Files\Content.Outlook\92NS4IL4\Prologis%202%20Project%20ID%20list.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enfl01\Shared\Corporate\EXTERNAL\Historical%20Quarterly%20Reporting\2017\Q1\Supplemental%20-%20Powerpoint%20Tables\SCG_EP-1\SYS\USERS\PROLOGIS\PLDEXT\PRESSREL\1999\Q2\SUPL-LSG.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Corporate\EXTERNAL\Current%20Quarterly%20Reporting\Supplemental%20-%20Powerpoint%20Tables\SCG_EP-1\SYS\USERS\PROLOGIS\PLDEXT\PRESSREL\1999\Q2\SUPL-LSG.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enfl01\shared\shared\Corporate\EXTERNAL\PRESREL\2008\Q4\Quarter%20Book\China%20Earnings%20-%20200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1\zdavis\LOCALS~1\Temp\Temporary%20Directory%201%20for%20Supplemental_PPT%20Template%20and%20excel.zip\Supplemental_PPT%20Template%20and%20excel\SFOMFW01\Capital_Mkts\SECURED%20DEBT\Q302\Secured%20Deb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enfl01\shared\shared\Corporate\EXTERNAL\PRESREL\2007\Q3\Supp%20Files\Index.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orporate\EXTERNAL\PRESREL\2006\Q2\Quarter%20Book\Interest%20and%20Other%20In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Dispositions\Live%20Deals\Texas\Dallas\Financial%20Analysis\Erie%20Cap%20Rate%20Inf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hared\SECURED%20DEBT\2010\Q1'10\Debt%20Model\Debt%20Model%20Reports%20v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nfl01\Shared\F\DRivas\Drills\09-Sep-2004\Original%20Layout%20for%20sub%20detail%20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zdavis\LOCALS~1\Temp\Temporary%20Directory%201%20for%20Supplemental_PPT%20Template%20and%20excel.zip\Supplemental_PPT%20Template%20and%20excel\SCG_EP-1\SYS\USERS\PROLOGIS\PLDEXT\PRESSREL\1999\Q2\SUPL-CA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enfl01\Shared\Corporate\EXTERNAL\Historical%20Quarterly%20Reporting\2017\Q1\Supplemental%20-%20Powerpoint%20Tables\SCG_EP-1\SYS\USERS\PROLOGIS\PLDEXT\PRESSREL\1999\Q2\SUPL-CA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Corporate\EXTERNAL\Current%20Quarterly%20Reporting\Supplemental%20-%20Powerpoint%20Tables\SCG_EP-1\SYS\USERS\PROLOGIS\PLDEXT\PRESSREL\1999\Q2\SUPL-CA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
      <sheetName val="IRR GRID"/>
      <sheetName val="IRR OPT"/>
      <sheetName val="AMORT"/>
      <sheetName val="IMPORT"/>
    </sheetNames>
    <sheetDataSet>
      <sheetData sheetId="0">
        <row r="31">
          <cell r="D31">
            <v>2295538</v>
          </cell>
        </row>
      </sheetData>
      <sheetData sheetId="1" refreshError="1"/>
      <sheetData sheetId="2" refreshError="1"/>
      <sheetData sheetId="3">
        <row r="5">
          <cell r="B5">
            <v>664524</v>
          </cell>
        </row>
      </sheetData>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CapTable"/>
      <sheetName val="Maturities"/>
      <sheetName val="Extensions"/>
      <sheetName val="Rollforward"/>
      <sheetName val="CapTableInstructions"/>
      <sheetName val="WeightedAvg"/>
      <sheetName val="WeightedAvgDetail"/>
      <sheetName val="M2MSummary"/>
      <sheetName val="M2MDetail"/>
      <sheetName val="M2MSwap"/>
      <sheetName val="FundM2M"/>
      <sheetName val="PrincipalAmort"/>
      <sheetName val="CurrencyEffect"/>
      <sheetName val="Reconciliation"/>
      <sheetName val="Summary"/>
      <sheetName val="NoteListing"/>
      <sheetName val="Interest"/>
      <sheetName val="Integrity"/>
      <sheetName val="Formats"/>
      <sheetName val="Parameters"/>
      <sheetName val="Config"/>
    </sheetNames>
    <sheetDataSet>
      <sheetData sheetId="0" refreshError="1"/>
      <sheetData sheetId="1" refreshError="1"/>
      <sheetData sheetId="2" refreshError="1"/>
      <sheetData sheetId="3">
        <row r="2">
          <cell r="A2" t="str">
            <v>Extensions Analysis</v>
          </cell>
        </row>
        <row r="3">
          <cell r="A3">
            <v>39813</v>
          </cell>
        </row>
        <row r="4">
          <cell r="A4" t="str">
            <v>in Thousands</v>
          </cell>
        </row>
        <row r="6">
          <cell r="F6">
            <v>39813</v>
          </cell>
        </row>
        <row r="7">
          <cell r="D7" t="str">
            <v>AMB Share</v>
          </cell>
          <cell r="E7">
            <v>2009</v>
          </cell>
          <cell r="F7">
            <v>2010</v>
          </cell>
          <cell r="G7">
            <v>2011</v>
          </cell>
          <cell r="H7">
            <v>2012</v>
          </cell>
          <cell r="I7">
            <v>2013</v>
          </cell>
          <cell r="J7" t="str">
            <v>Total</v>
          </cell>
          <cell r="K7">
            <v>2009</v>
          </cell>
          <cell r="L7">
            <v>2010</v>
          </cell>
          <cell r="M7">
            <v>2011</v>
          </cell>
          <cell r="N7">
            <v>2012</v>
          </cell>
          <cell r="O7">
            <v>2013</v>
          </cell>
        </row>
        <row r="9">
          <cell r="A9" t="str">
            <v>Credit Facilities</v>
          </cell>
          <cell r="B9">
            <v>1</v>
          </cell>
          <cell r="C9">
            <v>0</v>
          </cell>
          <cell r="D9">
            <v>0</v>
          </cell>
        </row>
        <row r="10">
          <cell r="A10" t="str">
            <v>Unsecured Senior Debt</v>
          </cell>
          <cell r="B10">
            <v>1</v>
          </cell>
          <cell r="C10">
            <v>0</v>
          </cell>
          <cell r="D10">
            <v>0</v>
          </cell>
        </row>
        <row r="11">
          <cell r="B11" t="str">
            <v>REIT</v>
          </cell>
        </row>
        <row r="12">
          <cell r="B12" t="str">
            <v>REIT</v>
          </cell>
        </row>
        <row r="13">
          <cell r="F13">
            <v>0</v>
          </cell>
        </row>
        <row r="15">
          <cell r="B15" t="str">
            <v>AMB-AMS</v>
          </cell>
        </row>
        <row r="16">
          <cell r="B16" t="str">
            <v>FUND II</v>
          </cell>
        </row>
        <row r="17">
          <cell r="B17" t="str">
            <v>SGP</v>
          </cell>
        </row>
        <row r="18">
          <cell r="B18" t="str">
            <v>Other JVs</v>
          </cell>
        </row>
        <row r="19">
          <cell r="F19">
            <v>0</v>
          </cell>
        </row>
        <row r="21">
          <cell r="B21" t="str">
            <v>FUND III</v>
          </cell>
        </row>
        <row r="22">
          <cell r="B22" t="str">
            <v>Japan Fund</v>
          </cell>
        </row>
        <row r="23">
          <cell r="B23" t="str">
            <v>Mexico Fund</v>
          </cell>
        </row>
        <row r="24">
          <cell r="B24" t="str">
            <v>Unconsolidated Other JVs</v>
          </cell>
        </row>
        <row r="25">
          <cell r="B25" t="str">
            <v>Europe Fund</v>
          </cell>
        </row>
        <row r="26">
          <cell r="F26">
            <v>0</v>
          </cell>
        </row>
        <row r="29">
          <cell r="F29">
            <v>0</v>
          </cell>
        </row>
        <row r="30">
          <cell r="F30">
            <v>0</v>
          </cell>
        </row>
        <row r="31">
          <cell r="F31">
            <v>0</v>
          </cell>
        </row>
        <row r="32">
          <cell r="F32">
            <v>0</v>
          </cell>
        </row>
        <row r="41">
          <cell r="A41">
            <v>1000</v>
          </cell>
        </row>
      </sheetData>
      <sheetData sheetId="4" refreshError="1"/>
      <sheetData sheetId="5" refreshError="1"/>
      <sheetData sheetId="6">
        <row r="43">
          <cell r="D43">
            <v>0</v>
          </cell>
        </row>
        <row r="48">
          <cell r="D48">
            <v>0</v>
          </cell>
        </row>
      </sheetData>
      <sheetData sheetId="7" refreshError="1"/>
      <sheetData sheetId="8">
        <row r="13">
          <cell r="C13" t="str">
            <v>Secured</v>
          </cell>
        </row>
        <row r="14">
          <cell r="C14" t="str">
            <v>Other Debt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17">
          <cell r="C17" t="str">
            <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Config"/>
      <sheetName val="Control"/>
      <sheetName val="CapTable"/>
      <sheetName val="PresentationCapTable"/>
      <sheetName val="DebtSnapshot"/>
      <sheetName val="DebtAnalysis"/>
      <sheetName val="AMBShareCapTable"/>
      <sheetName val="AMBShareAggregate"/>
      <sheetName val="AMBShareDetail"/>
      <sheetName val="Extensions"/>
      <sheetName val="M2MSummary"/>
      <sheetName val="CurrencyOverview"/>
      <sheetName val="CurrencyAnalysis"/>
      <sheetName val="DebtAnalysisDetail"/>
      <sheetName val="CurrencyAnalysisDetail"/>
      <sheetName val="Treasury"/>
      <sheetName val="Export"/>
      <sheetName val="Maturities"/>
      <sheetName val="Rollforward"/>
      <sheetName val="AllocDetail"/>
      <sheetName val="M2MDetail"/>
      <sheetName val="NotesByRegion"/>
      <sheetName val="M2MSwap"/>
      <sheetName val="FundM2M"/>
      <sheetName val="PrincipalAmort"/>
      <sheetName val="CurrencyEffect"/>
      <sheetName val="Reconciliation"/>
      <sheetName val="Summary"/>
      <sheetName val="NoteListing"/>
      <sheetName val="Interest"/>
      <sheetName val="Integrity"/>
      <sheetName val="Formats"/>
      <sheetName val="Parameters"/>
    </sheetNames>
    <sheetDataSet>
      <sheetData sheetId="0" refreshError="1"/>
      <sheetData sheetId="1" refreshError="1"/>
      <sheetData sheetId="2" refreshError="1"/>
      <sheetData sheetId="3">
        <row r="3">
          <cell r="A3">
            <v>39903</v>
          </cell>
        </row>
        <row r="140">
          <cell r="C140">
            <v>0</v>
          </cell>
        </row>
        <row r="157">
          <cell r="C157">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cilities"/>
      <sheetName val="Entities"/>
      <sheetName val="Lenders"/>
      <sheetName val="ConslidationCodes"/>
      <sheetName val="FixedRates"/>
      <sheetName val="FloatingRates"/>
      <sheetName val="CurrencyRates"/>
    </sheetNames>
    <sheetDataSet>
      <sheetData sheetId="0" refreshError="1"/>
      <sheetData sheetId="1">
        <row r="2">
          <cell r="N2">
            <v>87</v>
          </cell>
        </row>
        <row r="3">
          <cell r="N3">
            <v>3</v>
          </cell>
        </row>
        <row r="33">
          <cell r="B33" t="str">
            <v>Facility Name</v>
          </cell>
        </row>
      </sheetData>
      <sheetData sheetId="2">
        <row r="2">
          <cell r="P2">
            <v>14</v>
          </cell>
        </row>
        <row r="3">
          <cell r="P3">
            <v>2</v>
          </cell>
        </row>
        <row r="7">
          <cell r="B7" t="str">
            <v>Entity Name</v>
          </cell>
        </row>
      </sheetData>
      <sheetData sheetId="3">
        <row r="2">
          <cell r="N2">
            <v>49</v>
          </cell>
        </row>
        <row r="3">
          <cell r="N3">
            <v>1</v>
          </cell>
        </row>
        <row r="5">
          <cell r="B5" t="str">
            <v>Lender Name</v>
          </cell>
        </row>
      </sheetData>
      <sheetData sheetId="4">
        <row r="2">
          <cell r="P2">
            <v>17</v>
          </cell>
        </row>
        <row r="3">
          <cell r="P3">
            <v>1</v>
          </cell>
        </row>
        <row r="7">
          <cell r="B7" t="str">
            <v>Consolidation Code</v>
          </cell>
        </row>
      </sheetData>
      <sheetData sheetId="5" refreshError="1"/>
      <sheetData sheetId="6">
        <row r="2">
          <cell r="N2">
            <v>5</v>
          </cell>
        </row>
        <row r="3">
          <cell r="N3">
            <v>211</v>
          </cell>
        </row>
        <row r="8">
          <cell r="B8" t="str">
            <v>Index</v>
          </cell>
        </row>
      </sheetData>
      <sheetData sheetId="7">
        <row r="2">
          <cell r="M2">
            <v>7</v>
          </cell>
        </row>
        <row r="3">
          <cell r="M3">
            <v>211</v>
          </cell>
        </row>
        <row r="7">
          <cell r="B7" t="str">
            <v>Symbol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T-1 Trial Balance"/>
      <sheetName val="B-1 Summarized Balance Sheet"/>
      <sheetName val="B-2 Other Assets &amp; Liabilities"/>
      <sheetName val="I-1 Income Statement "/>
      <sheetName val="I-2 FFO Qtr"/>
      <sheetName val="I-3 Funds Fees"/>
      <sheetName val="M-1 Capex"/>
      <sheetName val="M-2 Detail of Acquisitions"/>
      <sheetName val="M-3 Detail of Dispositions"/>
      <sheetName val="M-4 Development Reporting"/>
      <sheetName val="M-6 Same Sto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CZ1" t="str">
            <v>USD</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mt-9"/>
      <sheetName val="Invest-8"/>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mt-9"/>
      <sheetName val="Invest-8"/>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mt-9"/>
      <sheetName val="Invest-8"/>
    </sheet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Rates"/>
      <sheetName val="Fund III MTM for presentation"/>
      <sheetName val="Debt Mark to Market Detail (2)"/>
      <sheetName val="Monthly Summary (2)"/>
    </sheetNames>
    <sheetDataSet>
      <sheetData sheetId="0">
        <row r="2">
          <cell r="Q2">
            <v>5</v>
          </cell>
        </row>
        <row r="3">
          <cell r="Q3">
            <v>31</v>
          </cell>
        </row>
        <row r="8">
          <cell r="B8" t="str">
            <v>Index</v>
          </cell>
        </row>
      </sheetData>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Box"/>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eactv-7"/>
      <sheetName val="Lseexp-6"/>
      <sheetName val="Occup-5"/>
      <sheetName val="SSS-8"/>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logis 2 LP Listing"/>
      <sheetName val="FRDB"/>
      <sheetName val="Sheet1"/>
      <sheetName val="Sheet1 (2)"/>
    </sheetNames>
    <sheetDataSet>
      <sheetData sheetId="0" refreshError="1"/>
      <sheetData sheetId="1" refreshError="1"/>
      <sheetData sheetId="2">
        <row r="3">
          <cell r="R3" t="str">
            <v>2016</v>
          </cell>
        </row>
      </sheetData>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eactv-7"/>
      <sheetName val="Lseexp-6"/>
      <sheetName val="Occup-5"/>
      <sheetName val="SSS-8"/>
    </sheetNames>
    <sheetDataSet>
      <sheetData sheetId="0" refreshError="1"/>
      <sheetData sheetId="1" refreshError="1"/>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eactv-7"/>
      <sheetName val="Lseexp-6"/>
      <sheetName val="Occup-5"/>
      <sheetName val="SSS-8"/>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Inc Stmt"/>
    </sheetNames>
    <sheetDataSet>
      <sheetData sheetId="0" refreshError="1"/>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302 Prin Rec"/>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Table of Contents (2)"/>
      <sheetName val="Table of Contents (3)"/>
    </sheetNames>
    <sheetDataSet>
      <sheetData sheetId="0" refreshError="1"/>
      <sheetData sheetId="1" refreshError="1"/>
      <sheetData sheetId="2">
        <row r="5">
          <cell r="A5" t="str">
            <v xml:space="preserve">  ?</v>
          </cell>
          <cell r="B5" t="str">
            <v xml:space="preserve">  ?</v>
          </cell>
          <cell r="C5" t="str">
            <v xml:space="preserve">  ?</v>
          </cell>
          <cell r="D5" t="str">
            <v xml:space="preserve">  ?</v>
          </cell>
          <cell r="E5">
            <v>0</v>
          </cell>
        </row>
        <row r="6">
          <cell r="A6" t="str">
            <v>First Quarter 2007</v>
          </cell>
        </row>
        <row r="8">
          <cell r="A8" t="str">
            <v>SUPPLEMENTAL INFORMATION</v>
          </cell>
        </row>
        <row r="9">
          <cell r="A9" t="str">
            <v>(Unaudited)</v>
          </cell>
        </row>
        <row r="11">
          <cell r="G11" t="str">
            <v>Page</v>
          </cell>
        </row>
        <row r="13">
          <cell r="B13" t="str">
            <v>OVERVIEW:</v>
          </cell>
        </row>
        <row r="14">
          <cell r="B14" t="str">
            <v>Selected Financial Information......................................................................................................………………………………………………………..</v>
          </cell>
          <cell r="C14">
            <v>1</v>
          </cell>
          <cell r="D14">
            <v>1</v>
          </cell>
        </row>
        <row r="16">
          <cell r="B16" t="str">
            <v>FINANCIAL STATEMENTS:</v>
          </cell>
        </row>
        <row r="17">
          <cell r="B17" t="str">
            <v>Consolidated Statements of Earnings….........................................................................................................……………………………………</v>
          </cell>
          <cell r="C17" t="str">
            <v>2 - 2a</v>
          </cell>
          <cell r="D17" t="str">
            <v>2 - 2a</v>
          </cell>
        </row>
        <row r="19">
          <cell r="B19" t="str">
            <v>Consolidated Statements of Funds From Operations (FFO)......................................................................................................…………………….</v>
          </cell>
          <cell r="C19" t="str">
            <v>3 - 3b</v>
          </cell>
          <cell r="D19" t="str">
            <v>3 - 3b</v>
          </cell>
        </row>
        <row r="21">
          <cell r="B21" t="str">
            <v>Reconciliations of Net Earnings to FFO......................................................................................................………………………..</v>
          </cell>
          <cell r="C21">
            <v>4</v>
          </cell>
          <cell r="D21">
            <v>4</v>
          </cell>
        </row>
        <row r="23">
          <cell r="B23" t="str">
            <v>Reconciliations of Net Earnings to EBITDA......................................................................................................………………………..</v>
          </cell>
          <cell r="C23">
            <v>5</v>
          </cell>
          <cell r="D23">
            <v>5</v>
          </cell>
        </row>
        <row r="25">
          <cell r="B25" t="str">
            <v>Consolidated Balance Sheets......................................................................................................……………………………………………………….</v>
          </cell>
          <cell r="C25">
            <v>6</v>
          </cell>
          <cell r="D25">
            <v>6</v>
          </cell>
        </row>
        <row r="27">
          <cell r="B27" t="str">
            <v>Notes to Consolidated Financial Statements......................................................................................................………………………………</v>
          </cell>
          <cell r="C27" t="str">
            <v>7 - 7d</v>
          </cell>
          <cell r="D27" t="str">
            <v>7 - 7d</v>
          </cell>
        </row>
        <row r="29">
          <cell r="B29" t="str">
            <v>SELECTED FINANCIAL INFORMATION:</v>
          </cell>
        </row>
        <row r="30">
          <cell r="B30" t="str">
            <v>Investments in and Advances to Unconsolidated Investees/Land Owned and Controlled......................................................................................................…………</v>
          </cell>
          <cell r="C30">
            <v>8</v>
          </cell>
          <cell r="D30">
            <v>8</v>
          </cell>
        </row>
        <row r="32">
          <cell r="B32" t="str">
            <v>Components of Net Asset Value and Related Comments.................................................................……………………………………..</v>
          </cell>
          <cell r="C32" t="str">
            <v>9 - 9a</v>
          </cell>
          <cell r="D32" t="str">
            <v>9 - 9a</v>
          </cell>
        </row>
        <row r="34">
          <cell r="B34" t="str">
            <v>Property Funds - EBITDA, FFO and Net Earnings…......................................................................................…………</v>
          </cell>
          <cell r="C34">
            <v>10</v>
          </cell>
          <cell r="D34">
            <v>10</v>
          </cell>
        </row>
        <row r="36">
          <cell r="B36" t="str">
            <v>Property Funds - Balance Sheets........................................................................……………………………………………………………..</v>
          </cell>
          <cell r="C36">
            <v>11</v>
          </cell>
          <cell r="D36">
            <v>11</v>
          </cell>
        </row>
        <row r="38">
          <cell r="B38" t="str">
            <v>SELECTED STATISTICAL INFORMATION:</v>
          </cell>
        </row>
        <row r="39">
          <cell r="B39" t="str">
            <v>Portfolio Analysis...................................................................................................……………………………………………………………………….</v>
          </cell>
          <cell r="C39" t="str">
            <v>12 - 12a</v>
          </cell>
          <cell r="D39" t="str">
            <v>12 - 12a</v>
          </cell>
        </row>
        <row r="41">
          <cell r="B41" t="str">
            <v>Lease Expirations........................................................................................................……………………………………………………………………….</v>
          </cell>
          <cell r="C41">
            <v>13</v>
          </cell>
          <cell r="D41">
            <v>13</v>
          </cell>
        </row>
        <row r="43">
          <cell r="B43" t="str">
            <v>Top 25 Customers.........................................................................................……………………………………………………………………….</v>
          </cell>
          <cell r="C43" t="str">
            <v>13a</v>
          </cell>
          <cell r="D43" t="str">
            <v>13a</v>
          </cell>
        </row>
        <row r="45">
          <cell r="B45" t="str">
            <v>Leasing Activity/Actual Capital Expenditures...................................................................................………………………………………………</v>
          </cell>
          <cell r="C45">
            <v>14</v>
          </cell>
          <cell r="D45">
            <v>14</v>
          </cell>
        </row>
        <row r="47">
          <cell r="B47" t="str">
            <v>Same Store Analysis...........................................................................................................……………………………………………………………………..</v>
          </cell>
          <cell r="C47">
            <v>15</v>
          </cell>
          <cell r="D47">
            <v>15</v>
          </cell>
        </row>
        <row r="49">
          <cell r="B49" t="str">
            <v>SELECTED INVESTMENT INFORMATION:</v>
          </cell>
        </row>
        <row r="50">
          <cell r="B50" t="str">
            <v>Acquisitions and Dispositions ......................................................................................................………………………………………………………</v>
          </cell>
          <cell r="C50">
            <v>16</v>
          </cell>
          <cell r="D50">
            <v>16</v>
          </cell>
        </row>
        <row r="52">
          <cell r="B52" t="str">
            <v>CDFS Business Summary......................................................................................................……………………………………………………………….</v>
          </cell>
          <cell r="C52" t="str">
            <v>17 - 17a</v>
          </cell>
          <cell r="D52" t="str">
            <v>17 - 17a</v>
          </cell>
        </row>
        <row r="54">
          <cell r="B54" t="str">
            <v>Development Summary...........................................................................................…………………………………………………………………………..</v>
          </cell>
          <cell r="C54" t="str">
            <v>18 - 18a</v>
          </cell>
          <cell r="D54" t="str">
            <v>18 - 18a</v>
          </cell>
        </row>
        <row r="56">
          <cell r="B56" t="str">
            <v>SELECTED OTHER INFORMATION:</v>
          </cell>
        </row>
        <row r="57">
          <cell r="B57" t="str">
            <v>Capital Structure......................................................................................................………………………………………………………………………………..</v>
          </cell>
          <cell r="C57">
            <v>19</v>
          </cell>
          <cell r="D57">
            <v>19</v>
          </cell>
        </row>
        <row r="59">
          <cell r="B59" t="str">
            <v>Debt Analysis......................................................................................................…………………………………………………………………………………….</v>
          </cell>
          <cell r="C59">
            <v>20</v>
          </cell>
          <cell r="D59">
            <v>20</v>
          </cell>
        </row>
        <row r="61">
          <cell r="B61" t="str">
            <v>Geographic Distribution Based on Square Footage......................................................................................................……………………………………………………………………..</v>
          </cell>
          <cell r="C61">
            <v>21</v>
          </cell>
          <cell r="D61">
            <v>21</v>
          </cell>
        </row>
        <row r="63">
          <cell r="A63" t="str">
            <v>Executive Office Address:</v>
          </cell>
        </row>
        <row r="64">
          <cell r="A64" t="str">
            <v>4545 Airport Way</v>
          </cell>
        </row>
        <row r="65">
          <cell r="A65" t="str">
            <v>Denver, Colorado  80239</v>
          </cell>
        </row>
        <row r="66">
          <cell r="A66" t="str">
            <v>(303) 567-5000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 Inc"/>
      <sheetName val="inv account - 2006"/>
      <sheetName val="inv acct - 2005"/>
      <sheetName val="2006"/>
      <sheetName val="2005"/>
      <sheetName val="IM all properties"/>
    </sheetNames>
    <sheetDataSet>
      <sheetData sheetId="0"/>
      <sheetData sheetId="1"/>
      <sheetData sheetId="2"/>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p Rate Summary"/>
      <sheetName val="Best and Final"/>
    </sheetNames>
    <sheetDataSet>
      <sheetData sheetId="0" refreshError="1"/>
      <sheetData sheetId="1" refreshError="1"/>
      <sheetData sheetId="2">
        <row r="1">
          <cell r="B1" t="str">
            <v>AMB DALLAS INDUSTRIAL PORTFOLIO</v>
          </cell>
        </row>
        <row r="2">
          <cell r="B2" t="str">
            <v>Summary of "Best and Final" Offers</v>
          </cell>
        </row>
        <row r="3">
          <cell r="B3">
            <v>36774</v>
          </cell>
        </row>
        <row r="5">
          <cell r="C5">
            <v>2525</v>
          </cell>
          <cell r="D5" t="str">
            <v>12019-97</v>
          </cell>
          <cell r="E5" t="str">
            <v>3701-75</v>
          </cell>
          <cell r="F5" t="str">
            <v>3662-64</v>
          </cell>
          <cell r="G5" t="str">
            <v>3668</v>
          </cell>
          <cell r="H5" t="str">
            <v>11220-40</v>
          </cell>
          <cell r="I5" t="str">
            <v>2046-54</v>
          </cell>
          <cell r="J5" t="str">
            <v>12150</v>
          </cell>
          <cell r="K5" t="str">
            <v>1001-1137</v>
          </cell>
          <cell r="L5" t="str">
            <v>1101</v>
          </cell>
          <cell r="M5" t="str">
            <v>2727-2833</v>
          </cell>
          <cell r="N5" t="str">
            <v>2845</v>
          </cell>
          <cell r="O5" t="str">
            <v>Quebec</v>
          </cell>
          <cell r="P5" t="str">
            <v>Mockingbird</v>
          </cell>
          <cell r="Q5">
            <v>5800</v>
          </cell>
        </row>
        <row r="6">
          <cell r="C6" t="str">
            <v>Shiloh Road</v>
          </cell>
          <cell r="D6" t="str">
            <v>Corporate Dr.</v>
          </cell>
          <cell r="E6" t="str">
            <v>Marquis Dr.</v>
          </cell>
          <cell r="F6" t="str">
            <v>Miller Park Dr.</v>
          </cell>
          <cell r="G6" t="str">
            <v>Miller Park Dr.</v>
          </cell>
          <cell r="H6" t="str">
            <v>Grader St.</v>
          </cell>
          <cell r="I6" t="str">
            <v>Forest Ln.</v>
          </cell>
          <cell r="J6" t="str">
            <v>Shiloh Rd.</v>
          </cell>
          <cell r="K6" t="str">
            <v>Jupiter Rd.</v>
          </cell>
          <cell r="L6" t="str">
            <v>Summit Ave.</v>
          </cell>
          <cell r="M6" t="str">
            <v>W. Airport Fwy</v>
          </cell>
          <cell r="N6" t="str">
            <v>W. Airport Fwy</v>
          </cell>
          <cell r="O6" t="str">
            <v>I &amp; II</v>
          </cell>
          <cell r="P6" t="str">
            <v>Place</v>
          </cell>
          <cell r="Q6" t="str">
            <v>Kiest Blvd.</v>
          </cell>
          <cell r="R6" t="str">
            <v>Portfolio</v>
          </cell>
        </row>
        <row r="7">
          <cell r="C7" t="str">
            <v>Price</v>
          </cell>
          <cell r="D7" t="str">
            <v>Price</v>
          </cell>
          <cell r="E7" t="str">
            <v>Price</v>
          </cell>
          <cell r="F7" t="str">
            <v>Price</v>
          </cell>
          <cell r="G7" t="str">
            <v>Price</v>
          </cell>
          <cell r="H7" t="str">
            <v>Price</v>
          </cell>
          <cell r="I7" t="str">
            <v>Price</v>
          </cell>
          <cell r="J7" t="str">
            <v>Price</v>
          </cell>
          <cell r="K7" t="str">
            <v>Price</v>
          </cell>
          <cell r="L7" t="str">
            <v>Price</v>
          </cell>
          <cell r="M7" t="str">
            <v>Price</v>
          </cell>
          <cell r="N7" t="str">
            <v>Price</v>
          </cell>
          <cell r="O7" t="str">
            <v>Price</v>
          </cell>
          <cell r="P7" t="str">
            <v>Price</v>
          </cell>
          <cell r="Q7" t="str">
            <v>Price</v>
          </cell>
          <cell r="R7" t="str">
            <v>Price</v>
          </cell>
        </row>
        <row r="8">
          <cell r="C8" t="str">
            <v>Acq. Basis</v>
          </cell>
          <cell r="D8" t="str">
            <v>Acq. Basis</v>
          </cell>
          <cell r="E8" t="str">
            <v>Acq. Basis</v>
          </cell>
          <cell r="F8" t="str">
            <v>Acq. Basis</v>
          </cell>
          <cell r="G8" t="str">
            <v>Acq. Basis</v>
          </cell>
          <cell r="H8" t="str">
            <v>Acq. Basis</v>
          </cell>
          <cell r="I8" t="str">
            <v>Acq. Basis</v>
          </cell>
          <cell r="J8" t="str">
            <v>Acq. Basis</v>
          </cell>
          <cell r="K8" t="str">
            <v>Acq. Basis</v>
          </cell>
          <cell r="L8" t="str">
            <v>Acq. Basis</v>
          </cell>
          <cell r="M8" t="str">
            <v>Acq. Basis</v>
          </cell>
          <cell r="N8" t="str">
            <v>Acq. Basis</v>
          </cell>
          <cell r="O8" t="str">
            <v>Acq. Basis</v>
          </cell>
          <cell r="P8" t="str">
            <v>Acq. Basis</v>
          </cell>
          <cell r="Q8" t="str">
            <v>Acq. Basis</v>
          </cell>
          <cell r="R8" t="str">
            <v>Acq. Basis</v>
          </cell>
        </row>
        <row r="9">
          <cell r="C9" t="str">
            <v>Basis PSF</v>
          </cell>
          <cell r="D9" t="str">
            <v>Basis PSF</v>
          </cell>
          <cell r="E9" t="str">
            <v>Basis PSF</v>
          </cell>
          <cell r="F9" t="str">
            <v>Basis PSF</v>
          </cell>
          <cell r="G9" t="str">
            <v>Basis PSF</v>
          </cell>
          <cell r="H9" t="str">
            <v>Basis PSF</v>
          </cell>
          <cell r="I9" t="str">
            <v>Basis PSF</v>
          </cell>
          <cell r="J9" t="str">
            <v>Basis PSF</v>
          </cell>
          <cell r="K9" t="str">
            <v>Basis PSF</v>
          </cell>
          <cell r="L9" t="str">
            <v>Basis PSF</v>
          </cell>
          <cell r="M9" t="str">
            <v>Basis PSF</v>
          </cell>
          <cell r="N9" t="str">
            <v>Basis PSF</v>
          </cell>
          <cell r="O9" t="str">
            <v>Basis PSF</v>
          </cell>
          <cell r="P9" t="str">
            <v>Basis PSF</v>
          </cell>
          <cell r="Q9" t="str">
            <v>Basis PSF</v>
          </cell>
          <cell r="R9" t="str">
            <v>Basis PSF</v>
          </cell>
        </row>
        <row r="10">
          <cell r="B10" t="str">
            <v>Buyer</v>
          </cell>
          <cell r="C10" t="str">
            <v>Cap Rate</v>
          </cell>
          <cell r="D10" t="str">
            <v>Cap Rate</v>
          </cell>
          <cell r="E10" t="str">
            <v>Cap Rate</v>
          </cell>
          <cell r="F10" t="str">
            <v>Cap Rate</v>
          </cell>
          <cell r="G10" t="str">
            <v>Cap Rate</v>
          </cell>
          <cell r="H10" t="str">
            <v>Cap Rate</v>
          </cell>
          <cell r="I10" t="str">
            <v>Cap Rate</v>
          </cell>
          <cell r="J10" t="str">
            <v>Cap Rate</v>
          </cell>
          <cell r="K10" t="str">
            <v>Cap Rate</v>
          </cell>
          <cell r="L10" t="str">
            <v>Cap Rate</v>
          </cell>
          <cell r="M10" t="str">
            <v>Cap Rate</v>
          </cell>
          <cell r="N10" t="str">
            <v>Cap Rate</v>
          </cell>
          <cell r="O10" t="str">
            <v>Cap Rate</v>
          </cell>
          <cell r="P10" t="str">
            <v>Cap Rate</v>
          </cell>
          <cell r="Q10" t="str">
            <v>Cap Rate</v>
          </cell>
          <cell r="R10" t="str">
            <v>Cap Rate</v>
          </cell>
          <cell r="S10" t="str">
            <v>Comments</v>
          </cell>
        </row>
        <row r="11">
          <cell r="B11" t="str">
            <v>Westcore Industrial Properties</v>
          </cell>
          <cell r="C11" t="str">
            <v>Incl.</v>
          </cell>
          <cell r="D11" t="str">
            <v>Incl.</v>
          </cell>
          <cell r="E11" t="str">
            <v>Incl.</v>
          </cell>
          <cell r="F11" t="str">
            <v>Incl.</v>
          </cell>
          <cell r="G11" t="str">
            <v>Incl.</v>
          </cell>
          <cell r="H11" t="str">
            <v>Incl.</v>
          </cell>
          <cell r="I11" t="str">
            <v>Incl.</v>
          </cell>
          <cell r="J11" t="str">
            <v>Incl.</v>
          </cell>
          <cell r="K11" t="str">
            <v>Incl.</v>
          </cell>
          <cell r="L11" t="str">
            <v>Incl.</v>
          </cell>
          <cell r="M11" t="str">
            <v>Incl.</v>
          </cell>
          <cell r="N11" t="str">
            <v>Incl.</v>
          </cell>
          <cell r="O11" t="str">
            <v>Incl.</v>
          </cell>
          <cell r="P11" t="str">
            <v>Incl.</v>
          </cell>
          <cell r="Q11" t="str">
            <v>Incl.</v>
          </cell>
          <cell r="R11" t="str">
            <v>?</v>
          </cell>
        </row>
        <row r="12">
          <cell r="B12" t="str">
            <v>Acquisition Basis</v>
          </cell>
          <cell r="C12">
            <v>8</v>
          </cell>
        </row>
        <row r="13">
          <cell r="B13" t="str">
            <v>Basis PSF</v>
          </cell>
          <cell r="C13">
            <v>8</v>
          </cell>
        </row>
        <row r="14">
          <cell r="B14" t="str">
            <v>Cap Rate</v>
          </cell>
          <cell r="C14">
            <v>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Control"/>
      <sheetName val="CapTable"/>
      <sheetName val="AMBShareCapTable"/>
      <sheetName val="AMBShareAggregate"/>
      <sheetName val="AMBShareDetail"/>
      <sheetName val="Extensions"/>
      <sheetName val="M2MSummary"/>
      <sheetName val="DebtAnalysis"/>
      <sheetName val="CurrencyAnalysis"/>
      <sheetName val="DebtAnalysisDetail"/>
      <sheetName val="CurrencyAnalysisDetail"/>
      <sheetName val="Treasury"/>
      <sheetName val="Export"/>
      <sheetName val="Maturities"/>
      <sheetName val="Rollforward"/>
      <sheetName val="AllocDetail"/>
      <sheetName val="M2MDetail"/>
      <sheetName val="M2MSwap"/>
      <sheetName val="FundM2M"/>
      <sheetName val="PrincipalAmort"/>
      <sheetName val="CurrencyEffect"/>
      <sheetName val="Reconciliation"/>
      <sheetName val="Summary"/>
      <sheetName val="NoteListing"/>
      <sheetName val="Interest"/>
      <sheetName val="Integrity"/>
      <sheetName val="Formats"/>
      <sheetName val="Parameters"/>
      <sheetName val="Config"/>
    </sheetNames>
    <sheetDataSet>
      <sheetData sheetId="0" refreshError="1"/>
      <sheetData sheetId="1">
        <row r="12">
          <cell r="C12" t="str">
            <v>Other Debt Consolidated JVs</v>
          </cell>
        </row>
        <row r="14">
          <cell r="C14" t="str">
            <v>SGP</v>
          </cell>
        </row>
        <row r="15">
          <cell r="C15" t="str">
            <v>AMB-AMS</v>
          </cell>
        </row>
        <row r="16">
          <cell r="C16" t="str">
            <v>FUND II</v>
          </cell>
        </row>
        <row r="17">
          <cell r="C17" t="str">
            <v>Other JVs</v>
          </cell>
        </row>
      </sheetData>
      <sheetData sheetId="2" refreshError="1"/>
      <sheetData sheetId="3">
        <row r="3">
          <cell r="A3">
            <v>39813</v>
          </cell>
        </row>
        <row r="7">
          <cell r="A7" t="str">
            <v>AMBShareDetail</v>
          </cell>
          <cell r="B7">
            <v>11</v>
          </cell>
          <cell r="C7">
            <v>11</v>
          </cell>
          <cell r="D7">
            <v>9</v>
          </cell>
          <cell r="E7">
            <v>9</v>
          </cell>
          <cell r="F7">
            <v>12</v>
          </cell>
          <cell r="G7">
            <v>12</v>
          </cell>
          <cell r="H7">
            <v>10</v>
          </cell>
          <cell r="I7">
            <v>10</v>
          </cell>
          <cell r="J7">
            <v>13</v>
          </cell>
          <cell r="K7">
            <v>15</v>
          </cell>
          <cell r="L7">
            <v>15</v>
          </cell>
          <cell r="M7">
            <v>16</v>
          </cell>
          <cell r="N7">
            <v>16</v>
          </cell>
          <cell r="O7">
            <v>17</v>
          </cell>
          <cell r="P7">
            <v>17</v>
          </cell>
          <cell r="Q7">
            <v>18</v>
          </cell>
          <cell r="R7">
            <v>18</v>
          </cell>
          <cell r="S7">
            <v>19</v>
          </cell>
          <cell r="T7">
            <v>19</v>
          </cell>
          <cell r="U7">
            <v>20</v>
          </cell>
          <cell r="V7">
            <v>20</v>
          </cell>
          <cell r="W7">
            <v>21</v>
          </cell>
          <cell r="X7">
            <v>21</v>
          </cell>
          <cell r="Y7">
            <v>22</v>
          </cell>
          <cell r="Z7">
            <v>22</v>
          </cell>
          <cell r="AA7">
            <v>54</v>
          </cell>
          <cell r="AB7">
            <v>23</v>
          </cell>
        </row>
        <row r="11">
          <cell r="AQ11" t="str">
            <v>G</v>
          </cell>
          <cell r="AR11" t="str">
            <v>H</v>
          </cell>
        </row>
        <row r="12">
          <cell r="AQ12" t="str">
            <v>I</v>
          </cell>
          <cell r="AR12" t="str">
            <v>J</v>
          </cell>
        </row>
        <row r="13">
          <cell r="AQ13" t="str">
            <v>K</v>
          </cell>
          <cell r="AR13" t="str">
            <v>L</v>
          </cell>
        </row>
        <row r="14">
          <cell r="AQ14" t="str">
            <v>M</v>
          </cell>
          <cell r="AR14" t="str">
            <v>N</v>
          </cell>
        </row>
        <row r="15">
          <cell r="AQ15" t="str">
            <v>O</v>
          </cell>
          <cell r="AR15" t="str">
            <v>P</v>
          </cell>
        </row>
        <row r="16">
          <cell r="AQ16" t="str">
            <v>Q</v>
          </cell>
          <cell r="AR16" t="str">
            <v>R</v>
          </cell>
        </row>
        <row r="17">
          <cell r="AQ17" t="str">
            <v>S</v>
          </cell>
          <cell r="AR17" t="str">
            <v>T</v>
          </cell>
        </row>
        <row r="18">
          <cell r="AQ18" t="str">
            <v>U</v>
          </cell>
          <cell r="AR18" t="str">
            <v>V</v>
          </cell>
        </row>
        <row r="19">
          <cell r="AQ19" t="str">
            <v>W</v>
          </cell>
          <cell r="AR19" t="str">
            <v>X</v>
          </cell>
        </row>
        <row r="20">
          <cell r="AQ20" t="str">
            <v>Y</v>
          </cell>
          <cell r="AR20" t="str">
            <v>Z</v>
          </cell>
        </row>
        <row r="21">
          <cell r="AQ21" t="str">
            <v>AA</v>
          </cell>
          <cell r="AR21" t="str">
            <v>AB</v>
          </cell>
        </row>
        <row r="25">
          <cell r="C25">
            <v>25</v>
          </cell>
          <cell r="D25">
            <v>25</v>
          </cell>
          <cell r="E25">
            <v>26</v>
          </cell>
          <cell r="F25">
            <v>26</v>
          </cell>
          <cell r="G25">
            <v>27</v>
          </cell>
          <cell r="H25">
            <v>27</v>
          </cell>
          <cell r="I25">
            <v>28</v>
          </cell>
          <cell r="J25">
            <v>28</v>
          </cell>
          <cell r="K25">
            <v>29</v>
          </cell>
          <cell r="L25">
            <v>29</v>
          </cell>
          <cell r="M25">
            <v>30</v>
          </cell>
          <cell r="N25">
            <v>30</v>
          </cell>
          <cell r="O25">
            <v>31</v>
          </cell>
          <cell r="P25">
            <v>31</v>
          </cell>
          <cell r="Q25">
            <v>32</v>
          </cell>
          <cell r="R25">
            <v>32</v>
          </cell>
          <cell r="S25">
            <v>33</v>
          </cell>
          <cell r="T25">
            <v>36</v>
          </cell>
          <cell r="U25">
            <v>36</v>
          </cell>
          <cell r="V25">
            <v>37</v>
          </cell>
          <cell r="W25">
            <v>37</v>
          </cell>
          <cell r="X25">
            <v>38</v>
          </cell>
          <cell r="Y25">
            <v>38</v>
          </cell>
          <cell r="Z25">
            <v>39</v>
          </cell>
          <cell r="AA25">
            <v>39</v>
          </cell>
          <cell r="AB25">
            <v>40</v>
          </cell>
          <cell r="AC25">
            <v>40</v>
          </cell>
          <cell r="AD25">
            <v>41</v>
          </cell>
          <cell r="AE25">
            <v>41</v>
          </cell>
          <cell r="AF25">
            <v>42</v>
          </cell>
          <cell r="AG25">
            <v>42</v>
          </cell>
          <cell r="AH25">
            <v>43</v>
          </cell>
          <cell r="AI25">
            <v>43</v>
          </cell>
          <cell r="AJ25">
            <v>44</v>
          </cell>
          <cell r="AK25">
            <v>44</v>
          </cell>
          <cell r="AL25">
            <v>45</v>
          </cell>
        </row>
        <row r="29">
          <cell r="AQ29" t="str">
            <v>G</v>
          </cell>
          <cell r="AR29" t="str">
            <v>H</v>
          </cell>
        </row>
        <row r="30">
          <cell r="AQ30" t="str">
            <v>I</v>
          </cell>
          <cell r="AR30" t="str">
            <v>J</v>
          </cell>
        </row>
        <row r="31">
          <cell r="AQ31" t="str">
            <v>K</v>
          </cell>
          <cell r="AR31" t="str">
            <v>L</v>
          </cell>
        </row>
        <row r="32">
          <cell r="AQ32" t="str">
            <v>M</v>
          </cell>
          <cell r="AR32" t="str">
            <v>N</v>
          </cell>
        </row>
        <row r="33">
          <cell r="AQ33" t="str">
            <v>O</v>
          </cell>
          <cell r="AR33" t="str">
            <v>P</v>
          </cell>
        </row>
        <row r="34">
          <cell r="AQ34" t="str">
            <v>Q</v>
          </cell>
          <cell r="AR34" t="str">
            <v>R</v>
          </cell>
        </row>
        <row r="35">
          <cell r="AQ35" t="str">
            <v>S</v>
          </cell>
          <cell r="AR35" t="str">
            <v>T</v>
          </cell>
        </row>
        <row r="36">
          <cell r="AQ36" t="str">
            <v>U</v>
          </cell>
          <cell r="AR36" t="str">
            <v>V</v>
          </cell>
        </row>
        <row r="37">
          <cell r="AQ37" t="str">
            <v>W</v>
          </cell>
          <cell r="AR37" t="str">
            <v>X</v>
          </cell>
        </row>
        <row r="38">
          <cell r="AQ38" t="str">
            <v>Y</v>
          </cell>
          <cell r="AR38" t="str">
            <v>Z</v>
          </cell>
        </row>
        <row r="39">
          <cell r="AQ39" t="str">
            <v>AA</v>
          </cell>
          <cell r="AR39" t="str">
            <v>AB</v>
          </cell>
        </row>
      </sheetData>
      <sheetData sheetId="4">
        <row r="7">
          <cell r="A7" t="str">
            <v>AMBShareCapTable</v>
          </cell>
          <cell r="B7" t="str">
            <v>C</v>
          </cell>
          <cell r="C7" t="str">
            <v>D</v>
          </cell>
          <cell r="D7" t="str">
            <v>E</v>
          </cell>
          <cell r="E7" t="str">
            <v>F</v>
          </cell>
          <cell r="F7" t="str">
            <v>I</v>
          </cell>
          <cell r="G7" t="str">
            <v>J</v>
          </cell>
        </row>
        <row r="8">
          <cell r="S8" t="str">
            <v>G</v>
          </cell>
          <cell r="T8" t="str">
            <v>H</v>
          </cell>
          <cell r="U8" t="str">
            <v>V</v>
          </cell>
          <cell r="V8" t="str">
            <v>W</v>
          </cell>
          <cell r="W8" t="str">
            <v>AL</v>
          </cell>
          <cell r="X8" t="str">
            <v>AM</v>
          </cell>
          <cell r="Y8" t="str">
            <v>S</v>
          </cell>
          <cell r="Z8" t="str">
            <v>T</v>
          </cell>
          <cell r="AA8" t="str">
            <v>AN</v>
          </cell>
          <cell r="AB8" t="str">
            <v>AO</v>
          </cell>
        </row>
        <row r="9">
          <cell r="S9" t="str">
            <v>Other Debt</v>
          </cell>
          <cell r="T9" t="str">
            <v>JV Other Debt</v>
          </cell>
          <cell r="U9" t="str">
            <v>Consol JV Secured Debt</v>
          </cell>
          <cell r="V9" t="str">
            <v>Total Unconsol Other</v>
          </cell>
          <cell r="W9" t="str">
            <v>Total Unconsol JV Secured</v>
          </cell>
        </row>
        <row r="11">
          <cell r="Q11">
            <v>11</v>
          </cell>
          <cell r="R11">
            <v>29</v>
          </cell>
          <cell r="S11">
            <v>0</v>
          </cell>
          <cell r="T11">
            <v>0</v>
          </cell>
          <cell r="U11">
            <v>0</v>
          </cell>
          <cell r="V11">
            <v>0</v>
          </cell>
          <cell r="W11">
            <v>0</v>
          </cell>
          <cell r="X11">
            <v>0</v>
          </cell>
          <cell r="Y11">
            <v>0</v>
          </cell>
          <cell r="Z11">
            <v>0</v>
          </cell>
          <cell r="AA11">
            <v>0</v>
          </cell>
          <cell r="AB11">
            <v>0</v>
          </cell>
        </row>
        <row r="12">
          <cell r="Q12">
            <v>12</v>
          </cell>
          <cell r="R12">
            <v>30</v>
          </cell>
          <cell r="S12">
            <v>0</v>
          </cell>
          <cell r="T12">
            <v>0</v>
          </cell>
          <cell r="U12">
            <v>0</v>
          </cell>
          <cell r="V12">
            <v>0</v>
          </cell>
          <cell r="W12">
            <v>0</v>
          </cell>
          <cell r="X12">
            <v>0</v>
          </cell>
          <cell r="Y12">
            <v>0</v>
          </cell>
          <cell r="Z12">
            <v>0</v>
          </cell>
          <cell r="AA12">
            <v>0</v>
          </cell>
          <cell r="AB12">
            <v>0</v>
          </cell>
        </row>
        <row r="13">
          <cell r="Q13">
            <v>13</v>
          </cell>
          <cell r="R13">
            <v>31</v>
          </cell>
          <cell r="S13">
            <v>0</v>
          </cell>
          <cell r="T13">
            <v>0</v>
          </cell>
          <cell r="U13">
            <v>0</v>
          </cell>
          <cell r="V13">
            <v>0</v>
          </cell>
          <cell r="W13">
            <v>0</v>
          </cell>
          <cell r="X13">
            <v>0</v>
          </cell>
          <cell r="Y13">
            <v>0</v>
          </cell>
          <cell r="Z13">
            <v>0</v>
          </cell>
          <cell r="AA13">
            <v>0</v>
          </cell>
          <cell r="AB13">
            <v>0</v>
          </cell>
        </row>
        <row r="14">
          <cell r="Q14">
            <v>14</v>
          </cell>
          <cell r="R14">
            <v>32</v>
          </cell>
          <cell r="S14">
            <v>0</v>
          </cell>
          <cell r="T14">
            <v>0</v>
          </cell>
          <cell r="U14">
            <v>0</v>
          </cell>
          <cell r="V14">
            <v>0</v>
          </cell>
          <cell r="W14">
            <v>0</v>
          </cell>
          <cell r="X14">
            <v>0</v>
          </cell>
          <cell r="Y14">
            <v>0</v>
          </cell>
          <cell r="Z14">
            <v>0</v>
          </cell>
          <cell r="AA14">
            <v>0</v>
          </cell>
          <cell r="AB14">
            <v>0</v>
          </cell>
        </row>
        <row r="15">
          <cell r="Q15">
            <v>15</v>
          </cell>
          <cell r="R15">
            <v>33</v>
          </cell>
          <cell r="S15">
            <v>0</v>
          </cell>
          <cell r="T15">
            <v>0</v>
          </cell>
          <cell r="U15">
            <v>0</v>
          </cell>
          <cell r="V15">
            <v>0</v>
          </cell>
          <cell r="W15">
            <v>0</v>
          </cell>
          <cell r="X15">
            <v>0</v>
          </cell>
          <cell r="Y15">
            <v>0</v>
          </cell>
          <cell r="Z15">
            <v>0</v>
          </cell>
          <cell r="AA15">
            <v>0</v>
          </cell>
          <cell r="AB15">
            <v>0</v>
          </cell>
        </row>
        <row r="16">
          <cell r="Q16">
            <v>16</v>
          </cell>
          <cell r="R16">
            <v>34</v>
          </cell>
          <cell r="S16">
            <v>0</v>
          </cell>
          <cell r="T16">
            <v>0</v>
          </cell>
          <cell r="U16">
            <v>0</v>
          </cell>
          <cell r="V16">
            <v>0</v>
          </cell>
          <cell r="W16">
            <v>0</v>
          </cell>
          <cell r="X16">
            <v>0</v>
          </cell>
          <cell r="Y16">
            <v>0</v>
          </cell>
          <cell r="Z16">
            <v>0</v>
          </cell>
          <cell r="AA16">
            <v>0</v>
          </cell>
          <cell r="AB16">
            <v>0</v>
          </cell>
        </row>
        <row r="17">
          <cell r="Q17">
            <v>17</v>
          </cell>
          <cell r="R17">
            <v>35</v>
          </cell>
          <cell r="S17">
            <v>0</v>
          </cell>
          <cell r="T17">
            <v>0</v>
          </cell>
          <cell r="U17">
            <v>0</v>
          </cell>
          <cell r="V17">
            <v>0</v>
          </cell>
          <cell r="W17">
            <v>0</v>
          </cell>
          <cell r="X17">
            <v>0</v>
          </cell>
          <cell r="Y17">
            <v>0</v>
          </cell>
          <cell r="Z17">
            <v>0</v>
          </cell>
          <cell r="AA17">
            <v>0</v>
          </cell>
          <cell r="AB17">
            <v>0</v>
          </cell>
        </row>
        <row r="18">
          <cell r="Q18">
            <v>18</v>
          </cell>
          <cell r="R18">
            <v>36</v>
          </cell>
          <cell r="S18">
            <v>0</v>
          </cell>
          <cell r="T18">
            <v>0</v>
          </cell>
          <cell r="U18">
            <v>0</v>
          </cell>
          <cell r="V18">
            <v>0</v>
          </cell>
          <cell r="W18">
            <v>0</v>
          </cell>
          <cell r="X18">
            <v>0</v>
          </cell>
          <cell r="Y18">
            <v>0</v>
          </cell>
          <cell r="Z18">
            <v>0</v>
          </cell>
          <cell r="AA18">
            <v>0</v>
          </cell>
          <cell r="AB18">
            <v>0</v>
          </cell>
        </row>
        <row r="19">
          <cell r="Q19">
            <v>19</v>
          </cell>
          <cell r="R19">
            <v>37</v>
          </cell>
          <cell r="S19">
            <v>0</v>
          </cell>
          <cell r="T19">
            <v>0</v>
          </cell>
          <cell r="U19">
            <v>0</v>
          </cell>
          <cell r="V19">
            <v>0</v>
          </cell>
          <cell r="W19">
            <v>0</v>
          </cell>
          <cell r="X19">
            <v>0</v>
          </cell>
          <cell r="Y19">
            <v>0</v>
          </cell>
          <cell r="Z19">
            <v>0</v>
          </cell>
          <cell r="AA19">
            <v>0</v>
          </cell>
          <cell r="AB19">
            <v>0</v>
          </cell>
        </row>
        <row r="20">
          <cell r="Q20">
            <v>20</v>
          </cell>
          <cell r="R20">
            <v>38</v>
          </cell>
          <cell r="S20">
            <v>0</v>
          </cell>
          <cell r="T20">
            <v>0</v>
          </cell>
          <cell r="U20">
            <v>0</v>
          </cell>
          <cell r="V20">
            <v>0</v>
          </cell>
          <cell r="W20">
            <v>0</v>
          </cell>
          <cell r="X20">
            <v>0</v>
          </cell>
          <cell r="Y20">
            <v>0</v>
          </cell>
          <cell r="Z20">
            <v>0</v>
          </cell>
          <cell r="AA20">
            <v>0</v>
          </cell>
          <cell r="AB20">
            <v>0</v>
          </cell>
        </row>
        <row r="21">
          <cell r="Q21">
            <v>21</v>
          </cell>
          <cell r="R21">
            <v>39</v>
          </cell>
          <cell r="S21">
            <v>0</v>
          </cell>
          <cell r="T21">
            <v>0</v>
          </cell>
          <cell r="U21">
            <v>0</v>
          </cell>
          <cell r="V21">
            <v>0</v>
          </cell>
          <cell r="W21">
            <v>0</v>
          </cell>
          <cell r="X21">
            <v>0</v>
          </cell>
          <cell r="Y21">
            <v>0</v>
          </cell>
          <cell r="Z21">
            <v>0</v>
          </cell>
          <cell r="AA21">
            <v>0</v>
          </cell>
          <cell r="AB21">
            <v>0</v>
          </cell>
        </row>
        <row r="22">
          <cell r="Q22">
            <v>22</v>
          </cell>
          <cell r="R22">
            <v>40</v>
          </cell>
          <cell r="S22">
            <v>0</v>
          </cell>
          <cell r="T22">
            <v>0</v>
          </cell>
          <cell r="U22">
            <v>0</v>
          </cell>
          <cell r="V22">
            <v>0</v>
          </cell>
          <cell r="W22">
            <v>0</v>
          </cell>
          <cell r="X22">
            <v>0</v>
          </cell>
          <cell r="Y22">
            <v>0</v>
          </cell>
          <cell r="Z22">
            <v>0</v>
          </cell>
          <cell r="AA22">
            <v>0</v>
          </cell>
          <cell r="AB22">
            <v>0</v>
          </cell>
        </row>
      </sheetData>
      <sheetData sheetId="5">
        <row r="2">
          <cell r="A2" t="str">
            <v>AMB Share Detail</v>
          </cell>
        </row>
        <row r="3">
          <cell r="A3">
            <v>39813</v>
          </cell>
        </row>
        <row r="6">
          <cell r="G6">
            <v>39813</v>
          </cell>
        </row>
        <row r="7">
          <cell r="E7" t="str">
            <v>AMB Share</v>
          </cell>
          <cell r="F7">
            <v>2009</v>
          </cell>
          <cell r="G7">
            <v>2010</v>
          </cell>
          <cell r="H7">
            <v>2011</v>
          </cell>
          <cell r="I7">
            <v>2012</v>
          </cell>
          <cell r="J7">
            <v>2013</v>
          </cell>
          <cell r="K7">
            <v>2014</v>
          </cell>
          <cell r="L7">
            <v>2015</v>
          </cell>
          <cell r="M7">
            <v>2016</v>
          </cell>
          <cell r="N7">
            <v>2017</v>
          </cell>
          <cell r="O7">
            <v>2018</v>
          </cell>
          <cell r="P7" t="str">
            <v>Thereafter</v>
          </cell>
          <cell r="Q7" t="str">
            <v>Total</v>
          </cell>
        </row>
        <row r="9">
          <cell r="A9" t="str">
            <v>Unsecured Senior Debt</v>
          </cell>
          <cell r="B9" t="str">
            <v>D39</v>
          </cell>
          <cell r="C9">
            <v>1</v>
          </cell>
          <cell r="D9">
            <v>0</v>
          </cell>
          <cell r="E9">
            <v>0</v>
          </cell>
        </row>
        <row r="10">
          <cell r="A10" t="str">
            <v>Credit Facilities</v>
          </cell>
          <cell r="B10" t="str">
            <v>F39</v>
          </cell>
          <cell r="C10">
            <v>1</v>
          </cell>
          <cell r="D10">
            <v>0</v>
          </cell>
          <cell r="E10">
            <v>0</v>
          </cell>
        </row>
        <row r="11">
          <cell r="B11" t="str">
            <v>REIT</v>
          </cell>
        </row>
        <row r="12">
          <cell r="B12" t="str">
            <v>REIT</v>
          </cell>
        </row>
        <row r="13">
          <cell r="G13">
            <v>0</v>
          </cell>
        </row>
        <row r="15">
          <cell r="B15" t="str">
            <v>Other Debt Consolidated JVs</v>
          </cell>
        </row>
        <row r="16">
          <cell r="B16" t="str">
            <v>SGP</v>
          </cell>
        </row>
        <row r="17">
          <cell r="B17" t="str">
            <v>AMB-AMS</v>
          </cell>
        </row>
        <row r="18">
          <cell r="B18" t="str">
            <v>FUND II</v>
          </cell>
        </row>
        <row r="19">
          <cell r="B19" t="str">
            <v>Other JVs</v>
          </cell>
        </row>
        <row r="20">
          <cell r="B20" t="str">
            <v/>
          </cell>
        </row>
        <row r="21">
          <cell r="B21" t="str">
            <v/>
          </cell>
        </row>
        <row r="22">
          <cell r="B22" t="str">
            <v/>
          </cell>
        </row>
        <row r="23">
          <cell r="G23">
            <v>0</v>
          </cell>
        </row>
        <row r="25">
          <cell r="B25" t="str">
            <v>Mexico Fund</v>
          </cell>
        </row>
        <row r="26">
          <cell r="B26" t="str">
            <v>Japan Fund</v>
          </cell>
        </row>
        <row r="27">
          <cell r="B27" t="str">
            <v>Europe Fund</v>
          </cell>
        </row>
        <row r="28">
          <cell r="B28" t="str">
            <v>US Logistics</v>
          </cell>
        </row>
        <row r="29">
          <cell r="B29" t="str">
            <v/>
          </cell>
        </row>
        <row r="30">
          <cell r="B30" t="str">
            <v/>
          </cell>
        </row>
        <row r="31">
          <cell r="B31" t="str">
            <v/>
          </cell>
        </row>
        <row r="32">
          <cell r="B32" t="str">
            <v/>
          </cell>
        </row>
        <row r="33">
          <cell r="G33">
            <v>0</v>
          </cell>
        </row>
        <row r="36">
          <cell r="B36" t="str">
            <v>Mexico Fund</v>
          </cell>
        </row>
        <row r="37">
          <cell r="B37" t="str">
            <v>Japan Fund</v>
          </cell>
        </row>
        <row r="38">
          <cell r="B38" t="str">
            <v>Europe Fund</v>
          </cell>
        </row>
        <row r="39">
          <cell r="B39" t="str">
            <v>US Logistics</v>
          </cell>
        </row>
        <row r="40">
          <cell r="B40" t="str">
            <v>Unconsolidated Other JVs</v>
          </cell>
        </row>
        <row r="41">
          <cell r="B41" t="str">
            <v/>
          </cell>
        </row>
        <row r="42">
          <cell r="B42" t="str">
            <v/>
          </cell>
        </row>
        <row r="43">
          <cell r="B43" t="str">
            <v/>
          </cell>
        </row>
        <row r="44">
          <cell r="B44" t="str">
            <v/>
          </cell>
        </row>
        <row r="45">
          <cell r="G45">
            <v>0</v>
          </cell>
        </row>
        <row r="48">
          <cell r="G48">
            <v>0</v>
          </cell>
        </row>
        <row r="49">
          <cell r="G49">
            <v>0</v>
          </cell>
        </row>
        <row r="50">
          <cell r="G50">
            <v>0</v>
          </cell>
        </row>
        <row r="54">
          <cell r="G54">
            <v>0</v>
          </cell>
        </row>
      </sheetData>
      <sheetData sheetId="6">
        <row r="39">
          <cell r="A39" t="str">
            <v>TOTAL AMB's SHARE</v>
          </cell>
          <cell r="B39">
            <v>8</v>
          </cell>
          <cell r="C39">
            <v>8</v>
          </cell>
          <cell r="D39">
            <v>8</v>
          </cell>
          <cell r="E39">
            <v>8</v>
          </cell>
          <cell r="F39">
            <v>8</v>
          </cell>
          <cell r="G39">
            <v>8</v>
          </cell>
          <cell r="H39">
            <v>8</v>
          </cell>
          <cell r="I39">
            <v>8</v>
          </cell>
          <cell r="J39">
            <v>8</v>
          </cell>
          <cell r="K39">
            <v>8</v>
          </cell>
          <cell r="L39">
            <v>8</v>
          </cell>
          <cell r="M39">
            <v>8</v>
          </cell>
          <cell r="N39">
            <v>8</v>
          </cell>
          <cell r="O39">
            <v>8</v>
          </cell>
          <cell r="P39">
            <v>8</v>
          </cell>
          <cell r="Q39">
            <v>8</v>
          </cell>
          <cell r="R39">
            <v>8</v>
          </cell>
          <cell r="S39">
            <v>8</v>
          </cell>
          <cell r="T39">
            <v>8</v>
          </cell>
          <cell r="U39">
            <v>8</v>
          </cell>
          <cell r="V39">
            <v>8</v>
          </cell>
          <cell r="W39">
            <v>8</v>
          </cell>
          <cell r="X39">
            <v>8</v>
          </cell>
          <cell r="Y39">
            <v>8</v>
          </cell>
        </row>
        <row r="44">
          <cell r="A44" t="str">
            <v>Millions</v>
          </cell>
        </row>
        <row r="45">
          <cell r="A45" t="str">
            <v>Thousands</v>
          </cell>
        </row>
        <row r="46">
          <cell r="A46" t="str">
            <v>Actual Values</v>
          </cell>
        </row>
        <row r="47">
          <cell r="A47">
            <v>2</v>
          </cell>
        </row>
        <row r="48">
          <cell r="A48">
            <v>1000</v>
          </cell>
        </row>
      </sheetData>
      <sheetData sheetId="7" refreshError="1"/>
      <sheetData sheetId="8" refreshError="1"/>
      <sheetData sheetId="9">
        <row r="2">
          <cell r="A2" t="str">
            <v>CURRENCY ANALYSIS</v>
          </cell>
        </row>
        <row r="11">
          <cell r="B11" t="str">
            <v>CAD</v>
          </cell>
        </row>
        <row r="14">
          <cell r="B14" t="str">
            <v>CAD</v>
          </cell>
        </row>
        <row r="17">
          <cell r="B17" t="str">
            <v>EURO</v>
          </cell>
        </row>
        <row r="20">
          <cell r="B20" t="str">
            <v>EURO</v>
          </cell>
        </row>
        <row r="23">
          <cell r="B23" t="str">
            <v>GBP</v>
          </cell>
        </row>
        <row r="26">
          <cell r="B26" t="str">
            <v>GBP</v>
          </cell>
        </row>
        <row r="29">
          <cell r="B29" t="str">
            <v>MXN</v>
          </cell>
        </row>
        <row r="32">
          <cell r="B32" t="str">
            <v>MXN</v>
          </cell>
        </row>
        <row r="35">
          <cell r="B35" t="str">
            <v>RMB</v>
          </cell>
        </row>
        <row r="38">
          <cell r="B38" t="str">
            <v>RMB</v>
          </cell>
        </row>
        <row r="41">
          <cell r="B41" t="str">
            <v>SGD</v>
          </cell>
        </row>
        <row r="44">
          <cell r="B44" t="str">
            <v>SGD</v>
          </cell>
        </row>
        <row r="47">
          <cell r="B47" t="str">
            <v>SOR</v>
          </cell>
        </row>
        <row r="50">
          <cell r="B50" t="str">
            <v>SOR</v>
          </cell>
        </row>
        <row r="53">
          <cell r="B53" t="str">
            <v>USD</v>
          </cell>
        </row>
        <row r="57">
          <cell r="B57" t="str">
            <v>USD</v>
          </cell>
        </row>
        <row r="60">
          <cell r="B60" t="str">
            <v>YEN</v>
          </cell>
        </row>
        <row r="63">
          <cell r="B63" t="str">
            <v>YEN</v>
          </cell>
        </row>
        <row r="100">
          <cell r="B100" t="str">
            <v>CAD</v>
          </cell>
        </row>
        <row r="101">
          <cell r="B101" t="str">
            <v>CAD</v>
          </cell>
        </row>
        <row r="104">
          <cell r="B104" t="str">
            <v>EURO</v>
          </cell>
        </row>
        <row r="105">
          <cell r="B105" t="str">
            <v>EURO</v>
          </cell>
        </row>
        <row r="108">
          <cell r="B108" t="str">
            <v>GBP</v>
          </cell>
        </row>
        <row r="109">
          <cell r="B109" t="str">
            <v>GBP</v>
          </cell>
        </row>
        <row r="112">
          <cell r="B112" t="str">
            <v>MXN</v>
          </cell>
        </row>
        <row r="113">
          <cell r="B113" t="str">
            <v>MXN</v>
          </cell>
        </row>
        <row r="116">
          <cell r="B116" t="str">
            <v>RMB</v>
          </cell>
        </row>
        <row r="117">
          <cell r="B117" t="str">
            <v>RMB</v>
          </cell>
        </row>
        <row r="120">
          <cell r="B120" t="str">
            <v>SGD</v>
          </cell>
        </row>
        <row r="121">
          <cell r="B121" t="str">
            <v>SGD</v>
          </cell>
        </row>
        <row r="124">
          <cell r="B124" t="str">
            <v>SOR</v>
          </cell>
        </row>
        <row r="125">
          <cell r="B125" t="str">
            <v>SOR</v>
          </cell>
        </row>
        <row r="128">
          <cell r="B128" t="str">
            <v>USD</v>
          </cell>
        </row>
        <row r="129">
          <cell r="B129" t="str">
            <v>USD</v>
          </cell>
        </row>
        <row r="132">
          <cell r="B132" t="str">
            <v>YEN</v>
          </cell>
        </row>
        <row r="133">
          <cell r="B133" t="str">
            <v>YEN</v>
          </cell>
        </row>
      </sheetData>
      <sheetData sheetId="10">
        <row r="11">
          <cell r="C11">
            <v>0</v>
          </cell>
        </row>
      </sheetData>
      <sheetData sheetId="11">
        <row r="2">
          <cell r="A2" t="str">
            <v>CURRENCY ANALYSIS DETAIL</v>
          </cell>
        </row>
        <row r="9">
          <cell r="A9" t="str">
            <v>NotesStartHere</v>
          </cell>
        </row>
        <row r="11">
          <cell r="C11">
            <v>0</v>
          </cell>
        </row>
      </sheetData>
      <sheetData sheetId="12">
        <row r="2">
          <cell r="A2" t="str">
            <v>TREASURY DETAIL</v>
          </cell>
        </row>
        <row r="9">
          <cell r="A9" t="str">
            <v>NotesStartHere</v>
          </cell>
        </row>
        <row r="11">
          <cell r="C11">
            <v>0</v>
          </cell>
        </row>
      </sheetData>
      <sheetData sheetId="13">
        <row r="2">
          <cell r="A2" t="str">
            <v>Debt Model Export</v>
          </cell>
        </row>
        <row r="3">
          <cell r="A3">
            <v>39813</v>
          </cell>
        </row>
      </sheetData>
      <sheetData sheetId="14" refreshError="1"/>
      <sheetData sheetId="15" refreshError="1"/>
      <sheetData sheetId="16">
        <row r="2">
          <cell r="A2" t="str">
            <v>DEBT ALLOCATION DETAIL</v>
          </cell>
        </row>
        <row r="5">
          <cell r="K5">
            <v>0</v>
          </cell>
        </row>
        <row r="9">
          <cell r="A9" t="str">
            <v>NotesStartHere</v>
          </cell>
        </row>
      </sheetData>
      <sheetData sheetId="17" refreshError="1"/>
      <sheetData sheetId="18">
        <row r="5">
          <cell r="R5">
            <v>0</v>
          </cell>
        </row>
        <row r="7">
          <cell r="R7" t="str">
            <v>AMB's Share</v>
          </cell>
          <cell r="S7" t="str">
            <v>Entity</v>
          </cell>
        </row>
        <row r="11">
          <cell r="R11">
            <v>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YOUT"/>
    </sheetNames>
    <sheetDataSet>
      <sheetData sheetId="0">
        <row r="3">
          <cell r="AF3" t="str">
            <v>%ASD%</v>
          </cell>
        </row>
        <row r="4">
          <cell r="AF4" t="str">
            <v>%FY4%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11"/>
      <sheetName val="Debt Analysis-12"/>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11"/>
      <sheetName val="Debt Analysis-12"/>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11"/>
      <sheetName val="Debt Analysis-12"/>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5C56F-D98A-413B-A486-72A497127554}">
  <sheetPr>
    <pageSetUpPr fitToPage="1"/>
  </sheetPr>
  <dimension ref="B1:M36"/>
  <sheetViews>
    <sheetView showGridLines="0" tabSelected="1" zoomScale="90" zoomScaleNormal="90" zoomScalePageLayoutView="125" workbookViewId="0">
      <selection activeCell="J37" sqref="J37"/>
    </sheetView>
  </sheetViews>
  <sheetFormatPr defaultColWidth="8.5546875" defaultRowHeight="12"/>
  <cols>
    <col min="1" max="1" width="1.5546875" style="2" customWidth="1"/>
    <col min="2" max="2" width="2.5546875" style="2" hidden="1" customWidth="1"/>
    <col min="3" max="6" width="2.5546875" style="2" customWidth="1"/>
    <col min="7" max="7" width="41" style="2" customWidth="1"/>
    <col min="8" max="8" width="26.5546875" style="2" customWidth="1"/>
    <col min="9" max="9" width="0.5546875" style="2" customWidth="1"/>
    <col min="10" max="10" width="26.5546875" style="2" customWidth="1"/>
    <col min="11" max="11" width="0.5546875" style="2" customWidth="1"/>
    <col min="12" max="12" width="26.5546875" style="2" customWidth="1"/>
    <col min="13" max="13" width="1.44140625" style="2" customWidth="1"/>
    <col min="14" max="16384" width="8.5546875" style="2"/>
  </cols>
  <sheetData>
    <row r="1" spans="2:13" ht="12" customHeight="1">
      <c r="B1" s="1"/>
      <c r="C1" s="1"/>
      <c r="D1" s="1"/>
      <c r="E1" s="1"/>
      <c r="F1" s="1"/>
      <c r="G1" s="1"/>
      <c r="H1" s="1"/>
      <c r="I1" s="1"/>
      <c r="J1" s="1"/>
      <c r="K1" s="1"/>
      <c r="L1" s="1"/>
      <c r="M1" s="1"/>
    </row>
    <row r="2" spans="2:13" s="10" customFormat="1" ht="12" customHeight="1">
      <c r="B2" s="3"/>
      <c r="C2" s="4" t="s">
        <v>0</v>
      </c>
      <c r="D2" s="5"/>
      <c r="E2" s="5"/>
      <c r="F2" s="5"/>
      <c r="G2" s="5"/>
      <c r="H2" s="6">
        <v>44834</v>
      </c>
      <c r="I2" s="7"/>
      <c r="J2" s="8">
        <v>44742</v>
      </c>
      <c r="K2" s="9"/>
      <c r="L2" s="6">
        <v>44561</v>
      </c>
      <c r="M2" s="3"/>
    </row>
    <row r="3" spans="2:13" s="10" customFormat="1" ht="12" customHeight="1">
      <c r="B3" s="3"/>
      <c r="C3" s="1439" t="s">
        <v>1</v>
      </c>
      <c r="D3" s="1440"/>
      <c r="E3" s="1440"/>
      <c r="F3" s="1440"/>
      <c r="G3" s="1440"/>
      <c r="H3" s="11"/>
      <c r="I3" s="12"/>
      <c r="J3" s="13"/>
      <c r="K3" s="13"/>
      <c r="L3" s="14"/>
      <c r="M3" s="3"/>
    </row>
    <row r="4" spans="2:13" s="10" customFormat="1" ht="12" customHeight="1">
      <c r="B4" s="3"/>
      <c r="C4" s="15"/>
      <c r="D4" s="1440" t="s">
        <v>2</v>
      </c>
      <c r="E4" s="1440"/>
      <c r="F4" s="1440"/>
      <c r="G4" s="1440"/>
      <c r="H4" s="16"/>
      <c r="I4" s="17"/>
      <c r="J4" s="18"/>
      <c r="K4" s="19"/>
      <c r="L4" s="20"/>
      <c r="M4" s="3"/>
    </row>
    <row r="5" spans="2:13" s="10" customFormat="1" ht="12" customHeight="1">
      <c r="B5" s="3"/>
      <c r="C5" s="15"/>
      <c r="D5" s="21"/>
      <c r="E5" s="1438" t="s">
        <v>3</v>
      </c>
      <c r="F5" s="1438"/>
      <c r="G5" s="1438"/>
      <c r="H5" s="22">
        <v>46625674</v>
      </c>
      <c r="I5" s="17"/>
      <c r="J5" s="23">
        <v>45708272</v>
      </c>
      <c r="K5" s="19"/>
      <c r="L5" s="22">
        <v>44453760</v>
      </c>
      <c r="M5" s="3"/>
    </row>
    <row r="6" spans="2:13" s="10" customFormat="1" ht="12" customHeight="1">
      <c r="B6" s="3"/>
      <c r="C6" s="15"/>
      <c r="D6" s="21"/>
      <c r="E6" s="1438" t="s">
        <v>4</v>
      </c>
      <c r="F6" s="1438"/>
      <c r="G6" s="1438"/>
      <c r="H6" s="24">
        <v>3441800</v>
      </c>
      <c r="I6" s="25"/>
      <c r="J6" s="26">
        <v>3465438</v>
      </c>
      <c r="K6" s="27"/>
      <c r="L6" s="24">
        <v>2729340</v>
      </c>
      <c r="M6" s="3"/>
    </row>
    <row r="7" spans="2:13" s="10" customFormat="1" ht="12" customHeight="1">
      <c r="B7" s="3"/>
      <c r="C7" s="15"/>
      <c r="D7" s="21"/>
      <c r="E7" s="1438" t="s">
        <v>5</v>
      </c>
      <c r="F7" s="1438"/>
      <c r="G7" s="1438"/>
      <c r="H7" s="24">
        <v>2677988</v>
      </c>
      <c r="I7" s="28"/>
      <c r="J7" s="26">
        <v>2855734</v>
      </c>
      <c r="K7" s="29"/>
      <c r="L7" s="24">
        <v>2519590</v>
      </c>
      <c r="M7" s="3"/>
    </row>
    <row r="8" spans="2:13" s="10" customFormat="1" ht="12" customHeight="1">
      <c r="B8" s="3"/>
      <c r="C8" s="15"/>
      <c r="D8" s="21"/>
      <c r="E8" s="1438" t="s">
        <v>6</v>
      </c>
      <c r="F8" s="1438"/>
      <c r="G8" s="1438"/>
      <c r="H8" s="30">
        <v>3209408</v>
      </c>
      <c r="I8" s="31"/>
      <c r="J8" s="32">
        <v>3241586</v>
      </c>
      <c r="K8" s="33"/>
      <c r="L8" s="30">
        <v>3302500</v>
      </c>
      <c r="M8" s="3"/>
    </row>
    <row r="9" spans="2:13" s="10" customFormat="1" ht="12" customHeight="1">
      <c r="B9" s="3"/>
      <c r="C9" s="15"/>
      <c r="D9" s="21"/>
      <c r="E9" s="21"/>
      <c r="F9" s="21"/>
      <c r="G9" s="21"/>
      <c r="H9" s="34">
        <v>55954870</v>
      </c>
      <c r="I9" s="25"/>
      <c r="J9" s="35">
        <v>55271030</v>
      </c>
      <c r="K9" s="27"/>
      <c r="L9" s="34">
        <v>53005190</v>
      </c>
      <c r="M9" s="3"/>
    </row>
    <row r="10" spans="2:13" s="10" customFormat="1" ht="12" customHeight="1">
      <c r="B10" s="3"/>
      <c r="C10" s="15"/>
      <c r="D10" s="21"/>
      <c r="E10" s="1440" t="s">
        <v>7</v>
      </c>
      <c r="F10" s="1440"/>
      <c r="G10" s="1440"/>
      <c r="H10" s="30">
        <v>8558576</v>
      </c>
      <c r="I10" s="31"/>
      <c r="J10" s="32">
        <v>8251995</v>
      </c>
      <c r="K10" s="33"/>
      <c r="L10" s="30">
        <v>7668187</v>
      </c>
      <c r="M10" s="3"/>
    </row>
    <row r="11" spans="2:13" s="10" customFormat="1" ht="12" customHeight="1">
      <c r="B11" s="3"/>
      <c r="C11" s="15"/>
      <c r="D11" s="21"/>
      <c r="E11" s="21"/>
      <c r="F11" s="21"/>
      <c r="G11" s="21" t="s">
        <v>8</v>
      </c>
      <c r="H11" s="34">
        <v>47396294</v>
      </c>
      <c r="I11" s="31"/>
      <c r="J11" s="35">
        <v>47019035</v>
      </c>
      <c r="K11" s="33"/>
      <c r="L11" s="34">
        <v>45337003</v>
      </c>
      <c r="M11" s="3"/>
    </row>
    <row r="12" spans="2:13" s="10" customFormat="1" ht="12" customHeight="1">
      <c r="B12" s="3"/>
      <c r="C12" s="15"/>
      <c r="D12" s="1440" t="s">
        <v>9</v>
      </c>
      <c r="E12" s="1440"/>
      <c r="F12" s="1440"/>
      <c r="G12" s="1440"/>
      <c r="H12" s="24">
        <v>8659129</v>
      </c>
      <c r="I12" s="31"/>
      <c r="J12" s="26">
        <v>8443644</v>
      </c>
      <c r="K12" s="33"/>
      <c r="L12" s="24">
        <v>8610958</v>
      </c>
      <c r="M12" s="3"/>
    </row>
    <row r="13" spans="2:13" s="10" customFormat="1" ht="12" customHeight="1">
      <c r="B13" s="3"/>
      <c r="C13" s="15"/>
      <c r="D13" s="1440" t="s">
        <v>10</v>
      </c>
      <c r="E13" s="1440"/>
      <c r="F13" s="1440"/>
      <c r="G13" s="1440"/>
      <c r="H13" s="24">
        <v>614356</v>
      </c>
      <c r="I13" s="31"/>
      <c r="J13" s="32">
        <v>403617</v>
      </c>
      <c r="K13" s="33"/>
      <c r="L13" s="24">
        <v>669688</v>
      </c>
      <c r="M13" s="3"/>
    </row>
    <row r="14" spans="2:13" s="10" customFormat="1" ht="12" customHeight="1">
      <c r="B14" s="3"/>
      <c r="C14" s="15"/>
      <c r="D14" s="21"/>
      <c r="E14" s="21"/>
      <c r="F14" s="21"/>
      <c r="G14" s="21" t="s">
        <v>11</v>
      </c>
      <c r="H14" s="36">
        <v>56669779</v>
      </c>
      <c r="I14" s="31"/>
      <c r="J14" s="35">
        <v>55866296</v>
      </c>
      <c r="K14" s="33"/>
      <c r="L14" s="36">
        <v>54617649</v>
      </c>
      <c r="M14" s="3"/>
    </row>
    <row r="15" spans="2:13" s="10" customFormat="1" ht="21" customHeight="1">
      <c r="B15" s="3"/>
      <c r="C15" s="15"/>
      <c r="D15" s="21"/>
      <c r="E15" s="21"/>
      <c r="F15" s="21"/>
      <c r="G15" s="21"/>
      <c r="H15" s="34"/>
      <c r="I15" s="31"/>
      <c r="J15" s="35"/>
      <c r="K15" s="33"/>
      <c r="L15" s="34"/>
      <c r="M15" s="3"/>
    </row>
    <row r="16" spans="2:13" s="10" customFormat="1" ht="10.5" hidden="1" customHeight="1">
      <c r="B16" s="3"/>
      <c r="C16" s="15"/>
      <c r="D16" s="1440" t="s">
        <v>12</v>
      </c>
      <c r="E16" s="1440"/>
      <c r="F16" s="1440"/>
      <c r="G16" s="1440"/>
      <c r="H16" s="24">
        <v>531049</v>
      </c>
      <c r="I16" s="31"/>
      <c r="J16" s="26">
        <v>492058</v>
      </c>
      <c r="K16" s="33"/>
      <c r="L16" s="24">
        <v>459364</v>
      </c>
      <c r="M16" s="3"/>
    </row>
    <row r="17" spans="2:13" s="10" customFormat="1" ht="12" customHeight="1">
      <c r="B17" s="3"/>
      <c r="C17" s="15"/>
      <c r="D17" s="1440" t="s">
        <v>13</v>
      </c>
      <c r="E17" s="1440"/>
      <c r="F17" s="1440"/>
      <c r="G17" s="1440"/>
      <c r="H17" s="24">
        <v>636282</v>
      </c>
      <c r="I17" s="31"/>
      <c r="J17" s="26">
        <v>437515</v>
      </c>
      <c r="K17" s="33"/>
      <c r="L17" s="24">
        <v>556117</v>
      </c>
      <c r="M17" s="3"/>
    </row>
    <row r="18" spans="2:13" s="10" customFormat="1" ht="12" customHeight="1">
      <c r="B18" s="3"/>
      <c r="C18" s="15"/>
      <c r="D18" s="1441" t="s">
        <v>14</v>
      </c>
      <c r="E18" s="1441"/>
      <c r="F18" s="1441"/>
      <c r="G18" s="1441"/>
      <c r="H18" s="24">
        <v>3639468</v>
      </c>
      <c r="I18" s="31"/>
      <c r="J18" s="26">
        <v>3460006</v>
      </c>
      <c r="K18" s="33"/>
      <c r="L18" s="24">
        <v>3312454</v>
      </c>
      <c r="M18" s="3"/>
    </row>
    <row r="19" spans="2:13" s="10" customFormat="1" ht="12" customHeight="1">
      <c r="B19" s="3"/>
      <c r="C19" s="37"/>
      <c r="D19" s="38"/>
      <c r="E19" s="38"/>
      <c r="F19" s="38"/>
      <c r="G19" s="38" t="s">
        <v>15</v>
      </c>
      <c r="H19" s="39">
        <v>60945529</v>
      </c>
      <c r="I19" s="40"/>
      <c r="J19" s="39">
        <v>59763817</v>
      </c>
      <c r="K19" s="41"/>
      <c r="L19" s="39">
        <v>58486220</v>
      </c>
      <c r="M19" s="3"/>
    </row>
    <row r="20" spans="2:13" s="10" customFormat="1" ht="12" customHeight="1">
      <c r="B20" s="3"/>
      <c r="C20" s="15"/>
      <c r="D20" s="21"/>
      <c r="E20" s="21"/>
      <c r="F20" s="21"/>
      <c r="G20" s="21"/>
      <c r="H20" s="16"/>
      <c r="I20" s="17"/>
      <c r="J20" s="42"/>
      <c r="K20" s="17"/>
      <c r="L20" s="16"/>
      <c r="M20" s="3"/>
    </row>
    <row r="21" spans="2:13" s="10" customFormat="1" ht="12" customHeight="1">
      <c r="B21" s="3"/>
      <c r="C21" s="1439" t="s">
        <v>16</v>
      </c>
      <c r="D21" s="1440"/>
      <c r="E21" s="1440"/>
      <c r="F21" s="1440"/>
      <c r="G21" s="1440"/>
      <c r="H21" s="20"/>
      <c r="I21" s="17"/>
      <c r="J21" s="18"/>
      <c r="K21" s="19"/>
      <c r="L21" s="20"/>
      <c r="M21" s="3"/>
    </row>
    <row r="22" spans="2:13" s="10" customFormat="1" ht="12" customHeight="1">
      <c r="B22" s="3"/>
      <c r="C22" s="15"/>
      <c r="D22" s="1440" t="s">
        <v>17</v>
      </c>
      <c r="E22" s="1440"/>
      <c r="F22" s="1440"/>
      <c r="G22" s="1440"/>
      <c r="H22" s="20"/>
      <c r="I22" s="17"/>
      <c r="J22" s="18"/>
      <c r="K22" s="19"/>
      <c r="L22" s="20"/>
      <c r="M22" s="3"/>
    </row>
    <row r="23" spans="2:13" s="10" customFormat="1" ht="12" customHeight="1">
      <c r="B23" s="3"/>
      <c r="C23" s="15"/>
      <c r="D23" s="21"/>
      <c r="E23" s="1440" t="str">
        <f>"Debt "</f>
        <v xml:space="preserve">Debt </v>
      </c>
      <c r="F23" s="1440"/>
      <c r="G23" s="1440"/>
      <c r="H23" s="22">
        <v>18139299</v>
      </c>
      <c r="I23" s="42"/>
      <c r="J23" s="43">
        <v>18040832</v>
      </c>
      <c r="K23" s="18"/>
      <c r="L23" s="22">
        <v>17715054</v>
      </c>
      <c r="M23" s="3"/>
    </row>
    <row r="24" spans="2:13" s="10" customFormat="1" ht="12.75" hidden="1" customHeight="1">
      <c r="B24" s="3"/>
      <c r="C24" s="15"/>
      <c r="D24" s="21"/>
      <c r="E24" s="1440" t="str">
        <f>"Lease liabilities "</f>
        <v xml:space="preserve">Lease liabilities </v>
      </c>
      <c r="F24" s="1440"/>
      <c r="G24" s="1440"/>
      <c r="H24" s="24">
        <v>526658</v>
      </c>
      <c r="I24" s="42"/>
      <c r="J24" s="44">
        <v>483718</v>
      </c>
      <c r="K24" s="18"/>
      <c r="L24" s="24">
        <v>448445</v>
      </c>
      <c r="M24" s="3"/>
    </row>
    <row r="25" spans="2:13" s="10" customFormat="1" ht="12" customHeight="1">
      <c r="B25" s="3"/>
      <c r="C25" s="15"/>
      <c r="D25" s="21"/>
      <c r="E25" s="1441" t="s">
        <v>18</v>
      </c>
      <c r="F25" s="1441"/>
      <c r="G25" s="1441"/>
      <c r="H25" s="24">
        <v>3199909</v>
      </c>
      <c r="I25" s="31"/>
      <c r="J25" s="32">
        <v>2849047</v>
      </c>
      <c r="K25" s="33"/>
      <c r="L25" s="24">
        <v>3028956</v>
      </c>
      <c r="M25" s="3"/>
    </row>
    <row r="26" spans="2:13" s="10" customFormat="1" ht="12" customHeight="1">
      <c r="B26" s="3"/>
      <c r="C26" s="15"/>
      <c r="D26" s="21"/>
      <c r="E26" s="21"/>
      <c r="F26" s="21"/>
      <c r="G26" s="21" t="s">
        <v>19</v>
      </c>
      <c r="H26" s="45">
        <v>21339208</v>
      </c>
      <c r="I26" s="25"/>
      <c r="J26" s="46">
        <v>20889879</v>
      </c>
      <c r="K26" s="27"/>
      <c r="L26" s="45">
        <v>20744010</v>
      </c>
      <c r="M26" s="3"/>
    </row>
    <row r="27" spans="2:13" s="10" customFormat="1" ht="12" customHeight="1">
      <c r="B27" s="3"/>
      <c r="C27" s="15"/>
      <c r="D27" s="21"/>
      <c r="E27" s="21"/>
      <c r="F27" s="21"/>
      <c r="G27" s="21"/>
      <c r="H27" s="34"/>
      <c r="I27" s="31"/>
      <c r="J27" s="35"/>
      <c r="K27" s="33"/>
      <c r="L27" s="34"/>
      <c r="M27" s="3"/>
    </row>
    <row r="28" spans="2:13" s="10" customFormat="1" ht="12" customHeight="1">
      <c r="B28" s="3"/>
      <c r="C28" s="15"/>
      <c r="D28" s="1440" t="s">
        <v>20</v>
      </c>
      <c r="E28" s="1440"/>
      <c r="F28" s="1440"/>
      <c r="G28" s="1440"/>
      <c r="H28" s="34"/>
      <c r="I28" s="31"/>
      <c r="J28" s="35"/>
      <c r="K28" s="33"/>
      <c r="L28" s="34"/>
      <c r="M28" s="3"/>
    </row>
    <row r="29" spans="2:13" s="10" customFormat="1" ht="12" customHeight="1">
      <c r="B29" s="3"/>
      <c r="C29" s="15"/>
      <c r="D29" s="21"/>
      <c r="E29" s="1438" t="s">
        <v>21</v>
      </c>
      <c r="F29" s="1438"/>
      <c r="G29" s="1438" t="s">
        <v>22</v>
      </c>
      <c r="H29" s="34">
        <v>35293100</v>
      </c>
      <c r="I29" s="25"/>
      <c r="J29" s="35">
        <v>34575767</v>
      </c>
      <c r="K29" s="27"/>
      <c r="L29" s="34">
        <v>33426873</v>
      </c>
      <c r="M29" s="3"/>
    </row>
    <row r="30" spans="2:13" s="10" customFormat="1" ht="12" customHeight="1">
      <c r="B30" s="3"/>
      <c r="C30" s="15"/>
      <c r="D30" s="21"/>
      <c r="E30" s="1438" t="s">
        <v>23</v>
      </c>
      <c r="F30" s="1438"/>
      <c r="G30" s="1438"/>
      <c r="H30" s="24">
        <v>3323541</v>
      </c>
      <c r="I30" s="31"/>
      <c r="J30" s="26">
        <v>3333421</v>
      </c>
      <c r="K30" s="33"/>
      <c r="L30" s="24">
        <v>3397538</v>
      </c>
      <c r="M30" s="3"/>
    </row>
    <row r="31" spans="2:13" s="10" customFormat="1" ht="12" customHeight="1">
      <c r="B31" s="3"/>
      <c r="C31" s="15"/>
      <c r="D31" s="21"/>
      <c r="E31" s="1438" t="s">
        <v>24</v>
      </c>
      <c r="F31" s="1438"/>
      <c r="G31" s="1438"/>
      <c r="H31" s="24">
        <v>989680</v>
      </c>
      <c r="I31" s="31"/>
      <c r="J31" s="32">
        <v>964750</v>
      </c>
      <c r="K31" s="33"/>
      <c r="L31" s="24">
        <v>917799</v>
      </c>
      <c r="M31" s="3"/>
    </row>
    <row r="32" spans="2:13" s="10" customFormat="1" ht="12" customHeight="1">
      <c r="B32" s="3"/>
      <c r="C32" s="15"/>
      <c r="D32" s="21"/>
      <c r="E32" s="21"/>
      <c r="F32" s="21"/>
      <c r="G32" s="21" t="s">
        <v>25</v>
      </c>
      <c r="H32" s="45">
        <v>39606321</v>
      </c>
      <c r="I32" s="25"/>
      <c r="J32" s="46">
        <v>38873938</v>
      </c>
      <c r="K32" s="27"/>
      <c r="L32" s="45">
        <v>37742210</v>
      </c>
      <c r="M32" s="3"/>
    </row>
    <row r="33" spans="2:13" s="10" customFormat="1" ht="12" customHeight="1">
      <c r="B33" s="3"/>
      <c r="C33" s="15"/>
      <c r="D33" s="21"/>
      <c r="E33" s="21"/>
      <c r="F33" s="21"/>
      <c r="G33" s="21"/>
      <c r="H33" s="18"/>
      <c r="I33" s="47"/>
      <c r="J33" s="18"/>
      <c r="K33" s="48"/>
      <c r="L33" s="18"/>
      <c r="M33" s="3"/>
    </row>
    <row r="34" spans="2:13" s="10" customFormat="1" ht="12" customHeight="1">
      <c r="B34" s="3"/>
      <c r="C34" s="49"/>
      <c r="D34" s="50" t="s">
        <v>26</v>
      </c>
      <c r="E34" s="50"/>
      <c r="F34" s="50"/>
      <c r="G34" s="51" t="s">
        <v>27</v>
      </c>
      <c r="H34" s="52">
        <v>60945529</v>
      </c>
      <c r="I34" s="53"/>
      <c r="J34" s="52">
        <v>59763817</v>
      </c>
      <c r="K34" s="54"/>
      <c r="L34" s="52">
        <v>58486220</v>
      </c>
      <c r="M34" s="55"/>
    </row>
    <row r="35" spans="2:13" s="10" customFormat="1" ht="12" customHeight="1">
      <c r="B35" s="3"/>
      <c r="C35" s="56"/>
      <c r="D35" s="57"/>
      <c r="E35" s="57"/>
      <c r="F35" s="57"/>
      <c r="G35" s="58"/>
      <c r="H35" s="3"/>
      <c r="I35" s="58"/>
      <c r="J35" s="59"/>
      <c r="K35" s="58"/>
      <c r="L35" s="3"/>
      <c r="M35" s="3"/>
    </row>
    <row r="36" spans="2:13">
      <c r="B36" s="1"/>
      <c r="C36" s="1"/>
      <c r="D36" s="1"/>
      <c r="E36" s="1"/>
      <c r="F36" s="1"/>
      <c r="G36" s="1"/>
      <c r="H36" s="1"/>
      <c r="I36" s="1"/>
      <c r="J36" s="1"/>
      <c r="K36" s="1"/>
      <c r="L36" s="1"/>
      <c r="M36" s="1"/>
    </row>
  </sheetData>
  <sheetProtection formatCells="0" formatColumns="0" formatRows="0" sort="0" autoFilter="0" pivotTables="0"/>
  <mergeCells count="21">
    <mergeCell ref="D18:G18"/>
    <mergeCell ref="C3:G3"/>
    <mergeCell ref="D4:G4"/>
    <mergeCell ref="E5:G5"/>
    <mergeCell ref="E6:G6"/>
    <mergeCell ref="E7:G7"/>
    <mergeCell ref="E8:G8"/>
    <mergeCell ref="E10:G10"/>
    <mergeCell ref="D12:G12"/>
    <mergeCell ref="D13:G13"/>
    <mergeCell ref="D16:G16"/>
    <mergeCell ref="D17:G17"/>
    <mergeCell ref="E29:G29"/>
    <mergeCell ref="E30:G30"/>
    <mergeCell ref="E31:G31"/>
    <mergeCell ref="C21:G21"/>
    <mergeCell ref="D22:G22"/>
    <mergeCell ref="E23:G23"/>
    <mergeCell ref="E24:G24"/>
    <mergeCell ref="E25:G25"/>
    <mergeCell ref="D28:G28"/>
  </mergeCells>
  <pageMargins left="0" right="0" top="0" bottom="0" header="0" footer="0"/>
  <pageSetup scale="89"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79D65-DC0A-4447-906E-AA62A6FF0495}">
  <sheetPr>
    <pageSetUpPr fitToPage="1"/>
  </sheetPr>
  <dimension ref="A1:N48"/>
  <sheetViews>
    <sheetView showGridLines="0" zoomScaleNormal="100" zoomScalePageLayoutView="150" workbookViewId="0">
      <selection activeCell="E49" sqref="E49"/>
    </sheetView>
  </sheetViews>
  <sheetFormatPr defaultColWidth="8.6640625" defaultRowHeight="12"/>
  <cols>
    <col min="1" max="1" width="1.6640625" style="677" customWidth="1"/>
    <col min="2" max="3" width="2.6640625" style="677" customWidth="1"/>
    <col min="4" max="4" width="37.6640625" style="751" customWidth="1"/>
    <col min="5" max="7" width="18.33203125" style="751" customWidth="1"/>
    <col min="8" max="8" width="0.5546875" style="751" customWidth="1"/>
    <col min="9" max="9" width="18.33203125" style="751" customWidth="1"/>
    <col min="10" max="11" width="18.33203125" style="789" customWidth="1"/>
    <col min="12" max="12" width="2.6640625" style="677" customWidth="1"/>
    <col min="13" max="16384" width="8.6640625" style="677"/>
  </cols>
  <sheetData>
    <row r="1" spans="1:14" ht="6.75" customHeight="1">
      <c r="A1" s="674"/>
      <c r="B1" s="674"/>
      <c r="C1" s="674"/>
      <c r="D1" s="675"/>
      <c r="E1" s="675"/>
      <c r="F1" s="675"/>
      <c r="G1" s="675"/>
      <c r="H1" s="675"/>
      <c r="I1" s="675"/>
      <c r="J1" s="676"/>
      <c r="K1" s="676"/>
      <c r="L1" s="674"/>
    </row>
    <row r="2" spans="1:14" ht="12" customHeight="1">
      <c r="A2" s="674"/>
      <c r="B2" s="678"/>
      <c r="C2" s="679"/>
      <c r="D2" s="679"/>
      <c r="E2" s="1555" t="s">
        <v>210</v>
      </c>
      <c r="F2" s="1555"/>
      <c r="G2" s="1555"/>
      <c r="H2" s="680"/>
      <c r="I2" s="1555" t="s">
        <v>211</v>
      </c>
      <c r="J2" s="1555"/>
      <c r="K2" s="1555"/>
      <c r="L2" s="674"/>
    </row>
    <row r="3" spans="1:14" ht="12" customHeight="1">
      <c r="A3" s="674"/>
      <c r="B3" s="681" t="s">
        <v>217</v>
      </c>
      <c r="C3" s="682"/>
      <c r="D3" s="682"/>
      <c r="E3" s="683" t="s">
        <v>170</v>
      </c>
      <c r="F3" s="684" t="s">
        <v>191</v>
      </c>
      <c r="G3" s="683" t="s">
        <v>174</v>
      </c>
      <c r="H3" s="680"/>
      <c r="I3" s="684" t="s">
        <v>170</v>
      </c>
      <c r="J3" s="683" t="s">
        <v>191</v>
      </c>
      <c r="K3" s="684" t="s">
        <v>174</v>
      </c>
      <c r="L3" s="674"/>
    </row>
    <row r="4" spans="1:14" ht="4.2" customHeight="1">
      <c r="A4" s="674"/>
      <c r="B4" s="685"/>
      <c r="C4" s="685"/>
      <c r="D4" s="686"/>
      <c r="E4" s="687"/>
      <c r="F4" s="688"/>
      <c r="G4" s="687"/>
      <c r="H4" s="688"/>
      <c r="I4" s="689"/>
      <c r="J4" s="690"/>
      <c r="K4" s="691"/>
      <c r="L4" s="674"/>
    </row>
    <row r="5" spans="1:14" ht="12" customHeight="1">
      <c r="A5" s="674"/>
      <c r="B5" s="685"/>
      <c r="C5" s="692" t="s">
        <v>218</v>
      </c>
      <c r="D5" s="693"/>
      <c r="E5" s="484">
        <v>1368</v>
      </c>
      <c r="F5" s="694">
        <v>1343</v>
      </c>
      <c r="G5" s="695">
        <v>20.399999999999999</v>
      </c>
      <c r="H5" s="696"/>
      <c r="I5" s="697">
        <v>406529</v>
      </c>
      <c r="J5" s="698">
        <v>403290</v>
      </c>
      <c r="K5" s="699">
        <v>15</v>
      </c>
      <c r="L5" s="674"/>
    </row>
    <row r="6" spans="1:14" ht="12" customHeight="1">
      <c r="A6" s="674"/>
      <c r="B6" s="685"/>
      <c r="C6" s="700" t="s">
        <v>219</v>
      </c>
      <c r="D6" s="685"/>
      <c r="E6" s="484">
        <v>774</v>
      </c>
      <c r="F6" s="694">
        <v>764</v>
      </c>
      <c r="G6" s="695">
        <v>11.6</v>
      </c>
      <c r="H6" s="696"/>
      <c r="I6" s="701">
        <v>345450</v>
      </c>
      <c r="J6" s="702">
        <v>342515</v>
      </c>
      <c r="K6" s="699">
        <v>12.7</v>
      </c>
      <c r="L6" s="674"/>
    </row>
    <row r="7" spans="1:14" ht="12" customHeight="1">
      <c r="A7" s="674"/>
      <c r="B7" s="685"/>
      <c r="C7" s="692" t="s">
        <v>220</v>
      </c>
      <c r="D7" s="693"/>
      <c r="E7" s="484">
        <v>1839</v>
      </c>
      <c r="F7" s="694">
        <v>1839</v>
      </c>
      <c r="G7" s="695">
        <v>27.799999999999997</v>
      </c>
      <c r="H7" s="696"/>
      <c r="I7" s="701">
        <v>770383</v>
      </c>
      <c r="J7" s="702">
        <v>770383</v>
      </c>
      <c r="K7" s="699">
        <v>28.6</v>
      </c>
      <c r="L7" s="674"/>
      <c r="M7" s="703"/>
    </row>
    <row r="8" spans="1:14" ht="12" customHeight="1">
      <c r="A8" s="704"/>
      <c r="B8" s="705" t="s">
        <v>221</v>
      </c>
      <c r="C8" s="705"/>
      <c r="D8" s="705"/>
      <c r="E8" s="706">
        <v>3981</v>
      </c>
      <c r="F8" s="706">
        <v>3946</v>
      </c>
      <c r="G8" s="707">
        <v>59.8</v>
      </c>
      <c r="H8" s="708">
        <v>0</v>
      </c>
      <c r="I8" s="709">
        <v>1522362</v>
      </c>
      <c r="J8" s="709">
        <v>1516188</v>
      </c>
      <c r="K8" s="710">
        <v>56.3</v>
      </c>
      <c r="L8" s="674"/>
    </row>
    <row r="9" spans="1:14" ht="12" customHeight="1">
      <c r="A9" s="674"/>
      <c r="B9" s="685"/>
      <c r="C9" s="1556" t="s">
        <v>129</v>
      </c>
      <c r="D9" s="1556"/>
      <c r="E9" s="484">
        <v>802</v>
      </c>
      <c r="F9" s="694">
        <v>802</v>
      </c>
      <c r="G9" s="695">
        <v>12.2</v>
      </c>
      <c r="H9" s="696"/>
      <c r="I9" s="701">
        <v>163888</v>
      </c>
      <c r="J9" s="702">
        <v>163888</v>
      </c>
      <c r="K9" s="699">
        <v>6.1</v>
      </c>
      <c r="L9" s="674"/>
    </row>
    <row r="10" spans="1:14" ht="12" customHeight="1">
      <c r="A10" s="674"/>
      <c r="B10" s="685"/>
      <c r="C10" s="692" t="s">
        <v>130</v>
      </c>
      <c r="D10" s="692"/>
      <c r="E10" s="484">
        <v>349</v>
      </c>
      <c r="F10" s="694">
        <v>349</v>
      </c>
      <c r="G10" s="695">
        <v>5.3</v>
      </c>
      <c r="H10" s="696"/>
      <c r="I10" s="701">
        <v>447165</v>
      </c>
      <c r="J10" s="702">
        <v>447165</v>
      </c>
      <c r="K10" s="699">
        <v>16.600000000000001</v>
      </c>
      <c r="L10" s="674"/>
    </row>
    <row r="11" spans="1:14" ht="12" customHeight="1">
      <c r="A11" s="674"/>
      <c r="B11" s="685"/>
      <c r="C11" s="692" t="s">
        <v>131</v>
      </c>
      <c r="D11" s="692"/>
      <c r="E11" s="484">
        <v>482</v>
      </c>
      <c r="F11" s="694">
        <v>298</v>
      </c>
      <c r="G11" s="695">
        <v>4.5</v>
      </c>
      <c r="H11" s="696"/>
      <c r="I11" s="701">
        <v>96204</v>
      </c>
      <c r="J11" s="702">
        <v>60701</v>
      </c>
      <c r="K11" s="699">
        <v>2.1999999999999997</v>
      </c>
      <c r="L11" s="674"/>
    </row>
    <row r="12" spans="1:14" s="722" customFormat="1" ht="12" customHeight="1">
      <c r="A12" s="711"/>
      <c r="B12" s="712" t="s">
        <v>214</v>
      </c>
      <c r="C12" s="713"/>
      <c r="D12" s="714"/>
      <c r="E12" s="715">
        <v>1633</v>
      </c>
      <c r="F12" s="716">
        <v>1449</v>
      </c>
      <c r="G12" s="717">
        <v>22</v>
      </c>
      <c r="H12" s="718">
        <v>0</v>
      </c>
      <c r="I12" s="719">
        <v>707257</v>
      </c>
      <c r="J12" s="720">
        <v>671754</v>
      </c>
      <c r="K12" s="721">
        <v>24.900000000000002</v>
      </c>
      <c r="L12" s="711"/>
    </row>
    <row r="13" spans="1:14" ht="12" customHeight="1">
      <c r="A13" s="674"/>
      <c r="B13" s="685"/>
      <c r="C13" s="692" t="s">
        <v>222</v>
      </c>
      <c r="D13" s="693"/>
      <c r="E13" s="484">
        <v>562</v>
      </c>
      <c r="F13" s="694">
        <v>530</v>
      </c>
      <c r="G13" s="695">
        <v>8</v>
      </c>
      <c r="H13" s="696"/>
      <c r="I13" s="694">
        <v>82365</v>
      </c>
      <c r="J13" s="484">
        <v>76797</v>
      </c>
      <c r="K13" s="699">
        <v>2.9</v>
      </c>
      <c r="L13" s="674"/>
    </row>
    <row r="14" spans="1:14" ht="12" customHeight="1">
      <c r="A14" s="674"/>
      <c r="B14" s="685"/>
      <c r="C14" s="700" t="s">
        <v>223</v>
      </c>
      <c r="D14" s="685"/>
      <c r="E14" s="484">
        <v>99</v>
      </c>
      <c r="F14" s="694">
        <v>78</v>
      </c>
      <c r="G14" s="695">
        <v>1.2</v>
      </c>
      <c r="H14" s="696"/>
      <c r="I14" s="694">
        <v>70734</v>
      </c>
      <c r="J14" s="484">
        <v>60187</v>
      </c>
      <c r="K14" s="699">
        <v>2.2000000000000002</v>
      </c>
      <c r="L14" s="674"/>
      <c r="N14" s="723"/>
    </row>
    <row r="15" spans="1:14" ht="12" customHeight="1">
      <c r="A15" s="674"/>
      <c r="B15" s="685"/>
      <c r="C15" s="692" t="s">
        <v>224</v>
      </c>
      <c r="D15" s="693"/>
      <c r="E15" s="484">
        <v>408</v>
      </c>
      <c r="F15" s="694">
        <v>340</v>
      </c>
      <c r="G15" s="695">
        <v>5.1000000000000005</v>
      </c>
      <c r="H15" s="696"/>
      <c r="I15" s="694">
        <v>171266</v>
      </c>
      <c r="J15" s="484">
        <v>156743</v>
      </c>
      <c r="K15" s="699">
        <v>5.8</v>
      </c>
      <c r="L15" s="674"/>
    </row>
    <row r="16" spans="1:14" ht="12" customHeight="1">
      <c r="A16" s="674"/>
      <c r="B16" s="685"/>
      <c r="C16" s="700" t="s">
        <v>133</v>
      </c>
      <c r="D16" s="685"/>
      <c r="E16" s="484">
        <v>175</v>
      </c>
      <c r="F16" s="694">
        <v>175</v>
      </c>
      <c r="G16" s="695">
        <v>2.7</v>
      </c>
      <c r="H16" s="696"/>
      <c r="I16" s="694">
        <v>153366</v>
      </c>
      <c r="J16" s="484">
        <v>153366</v>
      </c>
      <c r="K16" s="699">
        <v>5.7</v>
      </c>
      <c r="L16" s="674"/>
    </row>
    <row r="17" spans="1:12" s="722" customFormat="1" ht="12" customHeight="1">
      <c r="A17" s="711"/>
      <c r="B17" s="712" t="s">
        <v>225</v>
      </c>
      <c r="C17" s="712"/>
      <c r="D17" s="712"/>
      <c r="E17" s="715">
        <v>1244</v>
      </c>
      <c r="F17" s="716">
        <v>1123</v>
      </c>
      <c r="G17" s="717">
        <v>17</v>
      </c>
      <c r="H17" s="718">
        <v>0</v>
      </c>
      <c r="I17" s="719">
        <v>477731</v>
      </c>
      <c r="J17" s="720">
        <v>447093</v>
      </c>
      <c r="K17" s="721">
        <v>16.599999999999998</v>
      </c>
      <c r="L17" s="711"/>
    </row>
    <row r="18" spans="1:12" ht="12" customHeight="1">
      <c r="A18" s="674"/>
      <c r="B18" s="685"/>
      <c r="C18" s="692" t="s">
        <v>139</v>
      </c>
      <c r="D18" s="692"/>
      <c r="E18" s="484">
        <v>68</v>
      </c>
      <c r="F18" s="694">
        <v>68</v>
      </c>
      <c r="G18" s="695">
        <v>1</v>
      </c>
      <c r="H18" s="724"/>
      <c r="I18" s="701">
        <v>55579</v>
      </c>
      <c r="J18" s="702">
        <v>55579</v>
      </c>
      <c r="K18" s="699">
        <v>2.1</v>
      </c>
      <c r="L18" s="674"/>
    </row>
    <row r="19" spans="1:12" ht="12" customHeight="1">
      <c r="A19" s="674"/>
      <c r="B19" s="685"/>
      <c r="C19" s="1556" t="s">
        <v>140</v>
      </c>
      <c r="D19" s="1556"/>
      <c r="E19" s="484">
        <v>76</v>
      </c>
      <c r="F19" s="694">
        <v>11</v>
      </c>
      <c r="G19" s="695">
        <v>0.2</v>
      </c>
      <c r="H19" s="724"/>
      <c r="I19" s="701">
        <v>21846</v>
      </c>
      <c r="J19" s="702">
        <v>3277</v>
      </c>
      <c r="K19" s="699">
        <v>0.1</v>
      </c>
      <c r="L19" s="674"/>
    </row>
    <row r="20" spans="1:12" s="722" customFormat="1" ht="12" customHeight="1">
      <c r="A20" s="711"/>
      <c r="B20" s="712" t="s">
        <v>142</v>
      </c>
      <c r="C20" s="713"/>
      <c r="D20" s="714"/>
      <c r="E20" s="715">
        <v>144</v>
      </c>
      <c r="F20" s="716">
        <v>79</v>
      </c>
      <c r="G20" s="717">
        <v>1.2</v>
      </c>
      <c r="H20" s="718">
        <v>0</v>
      </c>
      <c r="I20" s="719">
        <v>77425</v>
      </c>
      <c r="J20" s="720">
        <v>58856</v>
      </c>
      <c r="K20" s="721">
        <v>2.2000000000000002</v>
      </c>
      <c r="L20" s="711"/>
    </row>
    <row r="21" spans="1:12" ht="12" customHeight="1">
      <c r="A21" s="674"/>
      <c r="B21" s="679"/>
      <c r="C21" s="725"/>
      <c r="D21" s="693"/>
      <c r="E21" s="726"/>
      <c r="F21" s="727"/>
      <c r="G21" s="728"/>
      <c r="H21" s="729"/>
      <c r="I21" s="730"/>
      <c r="J21" s="731"/>
      <c r="K21" s="732"/>
      <c r="L21" s="674"/>
    </row>
    <row r="22" spans="1:12" ht="12" customHeight="1">
      <c r="A22" s="704"/>
      <c r="B22" s="705" t="s">
        <v>143</v>
      </c>
      <c r="C22" s="733"/>
      <c r="D22" s="733"/>
      <c r="E22" s="706">
        <v>3021</v>
      </c>
      <c r="F22" s="706">
        <v>2651</v>
      </c>
      <c r="G22" s="710">
        <v>40.200000000000003</v>
      </c>
      <c r="H22" s="708"/>
      <c r="I22" s="734">
        <v>1262413</v>
      </c>
      <c r="J22" s="734">
        <v>1177703</v>
      </c>
      <c r="K22" s="710">
        <v>43.7</v>
      </c>
      <c r="L22" s="674"/>
    </row>
    <row r="23" spans="1:12" ht="12" customHeight="1">
      <c r="A23" s="674"/>
      <c r="B23" s="674"/>
      <c r="C23" s="735"/>
      <c r="D23" s="735"/>
      <c r="E23" s="736"/>
      <c r="F23" s="737"/>
      <c r="G23" s="738"/>
      <c r="H23" s="737"/>
      <c r="I23" s="739"/>
      <c r="J23" s="740"/>
      <c r="K23" s="741"/>
      <c r="L23" s="674"/>
    </row>
    <row r="24" spans="1:12" ht="12" customHeight="1">
      <c r="A24" s="704"/>
      <c r="B24" s="1557" t="s">
        <v>226</v>
      </c>
      <c r="C24" s="1557"/>
      <c r="D24" s="1557"/>
      <c r="E24" s="706">
        <v>7002</v>
      </c>
      <c r="F24" s="706">
        <v>6597</v>
      </c>
      <c r="G24" s="710">
        <v>100</v>
      </c>
      <c r="H24" s="708"/>
      <c r="I24" s="742">
        <v>2784775</v>
      </c>
      <c r="J24" s="742">
        <v>2693891</v>
      </c>
      <c r="K24" s="710">
        <v>100</v>
      </c>
      <c r="L24" s="674"/>
    </row>
    <row r="25" spans="1:12" ht="12" customHeight="1">
      <c r="A25" s="674"/>
      <c r="B25" s="679"/>
      <c r="C25" s="679"/>
      <c r="D25" s="679"/>
      <c r="E25" s="743"/>
      <c r="F25" s="744"/>
      <c r="G25" s="743"/>
      <c r="H25" s="744"/>
      <c r="I25" s="745"/>
      <c r="J25" s="746"/>
      <c r="K25" s="747"/>
      <c r="L25" s="674"/>
    </row>
    <row r="26" spans="1:12" ht="12" customHeight="1">
      <c r="A26" s="674"/>
      <c r="B26" s="700" t="s">
        <v>227</v>
      </c>
      <c r="C26" s="748"/>
      <c r="D26" s="748"/>
      <c r="E26" s="743"/>
      <c r="F26" s="744"/>
      <c r="G26" s="743"/>
      <c r="H26" s="744"/>
      <c r="I26" s="749">
        <v>18200000</v>
      </c>
      <c r="J26" s="750">
        <v>17400000</v>
      </c>
      <c r="K26" s="744"/>
      <c r="L26" s="674"/>
    </row>
    <row r="27" spans="1:12" ht="12" customHeight="1">
      <c r="A27" s="674"/>
      <c r="B27" s="700" t="s">
        <v>228</v>
      </c>
      <c r="E27" s="743"/>
      <c r="F27" s="744"/>
      <c r="G27" s="743"/>
      <c r="H27" s="744"/>
      <c r="I27" s="701">
        <v>8200000</v>
      </c>
      <c r="J27" s="752">
        <v>6500000</v>
      </c>
      <c r="K27" s="744"/>
      <c r="L27" s="674"/>
    </row>
    <row r="28" spans="1:12" ht="12" customHeight="1">
      <c r="A28" s="674"/>
      <c r="B28" s="700" t="s">
        <v>229</v>
      </c>
      <c r="C28" s="748"/>
      <c r="D28" s="748"/>
      <c r="E28" s="743"/>
      <c r="F28" s="744"/>
      <c r="G28" s="743"/>
      <c r="H28" s="744"/>
      <c r="I28" s="753">
        <v>6800000</v>
      </c>
      <c r="J28" s="752">
        <v>6600000</v>
      </c>
      <c r="K28" s="744"/>
      <c r="L28" s="674"/>
    </row>
    <row r="29" spans="1:12" s="722" customFormat="1" ht="12" customHeight="1">
      <c r="A29" s="711"/>
      <c r="B29" s="754" t="s">
        <v>230</v>
      </c>
      <c r="C29" s="754"/>
      <c r="D29" s="754"/>
      <c r="E29" s="743"/>
      <c r="F29" s="744"/>
      <c r="G29" s="743"/>
      <c r="H29" s="744"/>
      <c r="I29" s="755">
        <v>33200000</v>
      </c>
      <c r="J29" s="756">
        <v>30500000</v>
      </c>
      <c r="K29" s="744"/>
      <c r="L29" s="711"/>
    </row>
    <row r="30" spans="1:12" s="674" customFormat="1" ht="12" customHeight="1">
      <c r="B30" s="679"/>
      <c r="C30" s="679"/>
      <c r="D30" s="679"/>
      <c r="E30" s="757"/>
      <c r="F30" s="758"/>
      <c r="G30" s="757"/>
      <c r="H30" s="758"/>
      <c r="I30" s="759"/>
      <c r="J30" s="759"/>
      <c r="K30" s="758"/>
    </row>
    <row r="31" spans="1:12" ht="12" hidden="1" customHeight="1">
      <c r="A31" s="674"/>
      <c r="B31" s="679"/>
      <c r="C31" s="679"/>
      <c r="D31" s="760"/>
      <c r="E31" s="761"/>
      <c r="F31" s="762"/>
      <c r="G31" s="761"/>
      <c r="H31" s="762"/>
      <c r="I31" s="763"/>
      <c r="J31" s="763"/>
      <c r="K31" s="758"/>
      <c r="L31" s="674"/>
    </row>
    <row r="32" spans="1:12" ht="12" hidden="1" customHeight="1">
      <c r="A32" s="674"/>
      <c r="B32" s="679"/>
      <c r="C32" s="679"/>
      <c r="D32" s="760"/>
      <c r="E32" s="761"/>
      <c r="F32" s="762"/>
      <c r="G32" s="761"/>
      <c r="H32" s="762"/>
      <c r="I32" s="763"/>
      <c r="J32" s="763"/>
      <c r="K32" s="758"/>
      <c r="L32" s="674"/>
    </row>
    <row r="33" spans="1:12" ht="12" hidden="1" customHeight="1">
      <c r="A33" s="674"/>
      <c r="B33" s="679"/>
      <c r="C33" s="679"/>
      <c r="D33" s="760"/>
      <c r="E33" s="761"/>
      <c r="F33" s="762"/>
      <c r="G33" s="761"/>
      <c r="H33" s="762"/>
      <c r="I33" s="763"/>
      <c r="J33" s="763"/>
      <c r="K33" s="758"/>
      <c r="L33" s="674"/>
    </row>
    <row r="34" spans="1:12" ht="12" customHeight="1">
      <c r="A34" s="674"/>
      <c r="B34" s="1558" t="s">
        <v>231</v>
      </c>
      <c r="C34" s="1558"/>
      <c r="D34" s="1558"/>
      <c r="E34" s="764"/>
      <c r="F34" s="765" t="s">
        <v>232</v>
      </c>
      <c r="G34" s="766" t="s">
        <v>233</v>
      </c>
      <c r="H34" s="765"/>
      <c r="I34" s="765" t="s">
        <v>234</v>
      </c>
      <c r="J34" s="766" t="s">
        <v>235</v>
      </c>
      <c r="K34" s="767" t="s">
        <v>230</v>
      </c>
      <c r="L34" s="674"/>
    </row>
    <row r="35" spans="1:12" ht="12" customHeight="1">
      <c r="A35" s="674"/>
      <c r="B35" s="1553" t="s">
        <v>236</v>
      </c>
      <c r="C35" s="1553"/>
      <c r="D35" s="1553"/>
      <c r="E35" s="688"/>
      <c r="F35" s="768">
        <v>1526974</v>
      </c>
      <c r="G35" s="769">
        <v>730001</v>
      </c>
      <c r="H35" s="768">
        <v>0</v>
      </c>
      <c r="I35" s="768">
        <v>563906</v>
      </c>
      <c r="J35" s="769">
        <v>53394</v>
      </c>
      <c r="K35" s="768">
        <v>2874275</v>
      </c>
      <c r="L35" s="674"/>
    </row>
    <row r="36" spans="1:12" ht="12" customHeight="1">
      <c r="A36" s="674"/>
      <c r="B36" s="685"/>
      <c r="C36" s="770"/>
      <c r="D36" s="692" t="s">
        <v>237</v>
      </c>
      <c r="E36" s="771"/>
      <c r="F36" s="772">
        <v>120270</v>
      </c>
      <c r="G36" s="773">
        <v>0</v>
      </c>
      <c r="H36" s="774"/>
      <c r="I36" s="772">
        <v>19574</v>
      </c>
      <c r="J36" s="773">
        <v>7501</v>
      </c>
      <c r="K36" s="772">
        <v>147345</v>
      </c>
      <c r="L36" s="674"/>
    </row>
    <row r="37" spans="1:12" ht="12" hidden="1" customHeight="1">
      <c r="A37" s="674"/>
      <c r="B37" s="685"/>
      <c r="C37" s="770"/>
      <c r="D37" s="692" t="s">
        <v>238</v>
      </c>
      <c r="E37" s="771"/>
      <c r="F37" s="772">
        <v>0</v>
      </c>
      <c r="G37" s="773">
        <v>0</v>
      </c>
      <c r="H37" s="774"/>
      <c r="I37" s="772">
        <v>0</v>
      </c>
      <c r="J37" s="773">
        <v>0</v>
      </c>
      <c r="K37" s="772">
        <v>0</v>
      </c>
      <c r="L37" s="674"/>
    </row>
    <row r="38" spans="1:12" ht="12" customHeight="1">
      <c r="A38" s="674"/>
      <c r="B38" s="685"/>
      <c r="C38" s="770"/>
      <c r="D38" s="692" t="s">
        <v>239</v>
      </c>
      <c r="E38" s="771"/>
      <c r="F38" s="772">
        <v>0</v>
      </c>
      <c r="G38" s="773">
        <v>0</v>
      </c>
      <c r="H38" s="774"/>
      <c r="I38" s="772">
        <v>-1692</v>
      </c>
      <c r="J38" s="773">
        <v>0</v>
      </c>
      <c r="K38" s="772">
        <v>-1692</v>
      </c>
      <c r="L38" s="674"/>
    </row>
    <row r="39" spans="1:12" ht="12" customHeight="1">
      <c r="A39" s="674"/>
      <c r="B39" s="685"/>
      <c r="C39" s="770"/>
      <c r="D39" s="692" t="s">
        <v>240</v>
      </c>
      <c r="E39" s="771"/>
      <c r="F39" s="772">
        <v>-169605</v>
      </c>
      <c r="G39" s="773">
        <v>-39021</v>
      </c>
      <c r="H39" s="774"/>
      <c r="I39" s="772">
        <v>-94609</v>
      </c>
      <c r="J39" s="773">
        <v>0</v>
      </c>
      <c r="K39" s="772">
        <v>-303235</v>
      </c>
      <c r="L39" s="674"/>
    </row>
    <row r="40" spans="1:12" ht="12" customHeight="1">
      <c r="A40" s="674"/>
      <c r="B40" s="685"/>
      <c r="C40" s="770"/>
      <c r="D40" s="692" t="s">
        <v>241</v>
      </c>
      <c r="E40" s="771"/>
      <c r="F40" s="772">
        <v>28441</v>
      </c>
      <c r="G40" s="773">
        <v>11512</v>
      </c>
      <c r="H40" s="774"/>
      <c r="I40" s="772">
        <v>3715</v>
      </c>
      <c r="J40" s="773">
        <v>1046</v>
      </c>
      <c r="K40" s="772">
        <v>44714</v>
      </c>
      <c r="L40" s="674"/>
    </row>
    <row r="41" spans="1:12" ht="12" customHeight="1">
      <c r="A41" s="674"/>
      <c r="B41" s="775"/>
      <c r="C41" s="776"/>
      <c r="D41" s="777" t="s">
        <v>242</v>
      </c>
      <c r="E41" s="778"/>
      <c r="F41" s="779">
        <v>10108</v>
      </c>
      <c r="G41" s="780">
        <v>-30738</v>
      </c>
      <c r="H41" s="781"/>
      <c r="I41" s="779">
        <v>-43801</v>
      </c>
      <c r="J41" s="780">
        <v>-3085</v>
      </c>
      <c r="K41" s="779">
        <v>-67516</v>
      </c>
      <c r="L41" s="674"/>
    </row>
    <row r="42" spans="1:12" s="722" customFormat="1" ht="12" customHeight="1">
      <c r="A42" s="711"/>
      <c r="B42" s="1554" t="s">
        <v>243</v>
      </c>
      <c r="C42" s="1554"/>
      <c r="D42" s="1554"/>
      <c r="E42" s="782"/>
      <c r="F42" s="783">
        <v>1516188</v>
      </c>
      <c r="G42" s="783">
        <v>671754</v>
      </c>
      <c r="H42" s="783">
        <v>0</v>
      </c>
      <c r="I42" s="783">
        <v>447093</v>
      </c>
      <c r="J42" s="783">
        <v>58856</v>
      </c>
      <c r="K42" s="783">
        <v>2693891</v>
      </c>
      <c r="L42" s="711"/>
    </row>
    <row r="43" spans="1:12">
      <c r="A43" s="674"/>
      <c r="B43" s="674"/>
      <c r="C43" s="674"/>
      <c r="D43" s="675"/>
      <c r="E43" s="675"/>
      <c r="F43" s="784"/>
      <c r="G43" s="785"/>
      <c r="H43" s="786"/>
      <c r="I43" s="787"/>
      <c r="J43" s="785"/>
      <c r="K43" s="787"/>
      <c r="L43" s="674"/>
    </row>
    <row r="44" spans="1:12">
      <c r="A44" s="674"/>
      <c r="B44" s="674"/>
      <c r="C44" s="674"/>
      <c r="D44" s="675"/>
      <c r="E44" s="675"/>
      <c r="F44" s="784"/>
      <c r="G44" s="788"/>
      <c r="H44" s="675"/>
      <c r="I44" s="784"/>
      <c r="J44" s="676"/>
      <c r="K44" s="676"/>
      <c r="L44" s="674"/>
    </row>
    <row r="45" spans="1:12">
      <c r="A45" s="674"/>
      <c r="B45" s="674"/>
      <c r="C45" s="674"/>
      <c r="D45" s="675"/>
      <c r="E45" s="675"/>
      <c r="F45" s="675"/>
      <c r="G45" s="675"/>
      <c r="H45" s="675"/>
      <c r="I45" s="675"/>
      <c r="J45" s="676"/>
      <c r="K45" s="676"/>
      <c r="L45" s="674"/>
    </row>
    <row r="46" spans="1:12">
      <c r="A46" s="674"/>
      <c r="B46" s="674"/>
      <c r="C46" s="674"/>
      <c r="D46" s="675"/>
      <c r="E46" s="675"/>
      <c r="F46" s="675"/>
      <c r="G46" s="675"/>
      <c r="H46" s="675"/>
      <c r="I46" s="675"/>
      <c r="J46" s="676"/>
      <c r="K46" s="676"/>
      <c r="L46" s="674"/>
    </row>
    <row r="47" spans="1:12">
      <c r="A47" s="674"/>
      <c r="B47" s="674"/>
      <c r="C47" s="674"/>
      <c r="D47" s="675"/>
      <c r="E47" s="675"/>
      <c r="F47" s="675"/>
      <c r="G47" s="675"/>
      <c r="H47" s="675"/>
      <c r="I47" s="675"/>
      <c r="J47" s="676"/>
      <c r="K47" s="676"/>
      <c r="L47" s="674"/>
    </row>
    <row r="48" spans="1:12">
      <c r="A48" s="674"/>
      <c r="B48" s="674"/>
      <c r="C48" s="674"/>
      <c r="D48" s="675"/>
      <c r="E48" s="675"/>
      <c r="F48" s="675"/>
      <c r="G48" s="675"/>
      <c r="H48" s="675"/>
      <c r="I48" s="675"/>
      <c r="J48" s="676"/>
      <c r="K48" s="676"/>
      <c r="L48" s="674"/>
    </row>
  </sheetData>
  <sheetProtection formatCells="0" formatColumns="0" formatRows="0" sort="0" autoFilter="0" pivotTables="0"/>
  <mergeCells count="8">
    <mergeCell ref="B35:D35"/>
    <mergeCell ref="B42:D42"/>
    <mergeCell ref="E2:G2"/>
    <mergeCell ref="I2:K2"/>
    <mergeCell ref="C9:D9"/>
    <mergeCell ref="C19:D19"/>
    <mergeCell ref="B24:D24"/>
    <mergeCell ref="B34:D34"/>
  </mergeCells>
  <pageMargins left="0.5" right="0.5" top="0.6" bottom="0.6" header="0.5" footer="0.5"/>
  <pageSetup scale="8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6517B-0D2E-4CDD-B467-33F41139F568}">
  <sheetPr>
    <pageSetUpPr fitToPage="1"/>
  </sheetPr>
  <dimension ref="A1:O40"/>
  <sheetViews>
    <sheetView showGridLines="0" zoomScaleNormal="100" zoomScalePageLayoutView="125" workbookViewId="0">
      <selection activeCell="H35" sqref="H35"/>
    </sheetView>
  </sheetViews>
  <sheetFormatPr defaultRowHeight="12"/>
  <cols>
    <col min="1" max="1" width="1.6640625" style="793" customWidth="1"/>
    <col min="2" max="2" width="42.6640625" style="793" customWidth="1"/>
    <col min="3" max="3" width="10.6640625" style="793" customWidth="1"/>
    <col min="4" max="4" width="0.44140625" style="793" customWidth="1"/>
    <col min="5" max="5" width="19.6640625" style="793" customWidth="1"/>
    <col min="6" max="6" width="10.6640625" style="904" customWidth="1"/>
    <col min="7" max="7" width="15.33203125" style="793" customWidth="1"/>
    <col min="8" max="8" width="18" style="905" customWidth="1"/>
    <col min="9" max="9" width="20.88671875" style="793" customWidth="1"/>
    <col min="10" max="10" width="0.44140625" style="793" customWidth="1"/>
    <col min="11" max="11" width="12.5546875" style="793" customWidth="1"/>
    <col min="12" max="12" width="1.88671875" style="793" hidden="1" customWidth="1"/>
    <col min="13" max="13" width="0" style="793" hidden="1" customWidth="1"/>
    <col min="14" max="14" width="11.5546875" style="793" hidden="1" customWidth="1"/>
    <col min="15" max="15" width="10.6640625" style="793" hidden="1" customWidth="1"/>
    <col min="16" max="17" width="0" style="793" hidden="1" customWidth="1"/>
    <col min="18" max="256" width="8.88671875" style="793"/>
    <col min="257" max="257" width="1.6640625" style="793" customWidth="1"/>
    <col min="258" max="258" width="42.6640625" style="793" customWidth="1"/>
    <col min="259" max="259" width="10.6640625" style="793" customWidth="1"/>
    <col min="260" max="260" width="0.44140625" style="793" customWidth="1"/>
    <col min="261" max="261" width="19.6640625" style="793" customWidth="1"/>
    <col min="262" max="262" width="10.6640625" style="793" customWidth="1"/>
    <col min="263" max="263" width="15.33203125" style="793" customWidth="1"/>
    <col min="264" max="264" width="18" style="793" customWidth="1"/>
    <col min="265" max="265" width="20.88671875" style="793" customWidth="1"/>
    <col min="266" max="266" width="0.44140625" style="793" customWidth="1"/>
    <col min="267" max="267" width="12.5546875" style="793" customWidth="1"/>
    <col min="268" max="273" width="0" style="793" hidden="1" customWidth="1"/>
    <col min="274" max="512" width="8.88671875" style="793"/>
    <col min="513" max="513" width="1.6640625" style="793" customWidth="1"/>
    <col min="514" max="514" width="42.6640625" style="793" customWidth="1"/>
    <col min="515" max="515" width="10.6640625" style="793" customWidth="1"/>
    <col min="516" max="516" width="0.44140625" style="793" customWidth="1"/>
    <col min="517" max="517" width="19.6640625" style="793" customWidth="1"/>
    <col min="518" max="518" width="10.6640625" style="793" customWidth="1"/>
    <col min="519" max="519" width="15.33203125" style="793" customWidth="1"/>
    <col min="520" max="520" width="18" style="793" customWidth="1"/>
    <col min="521" max="521" width="20.88671875" style="793" customWidth="1"/>
    <col min="522" max="522" width="0.44140625" style="793" customWidth="1"/>
    <col min="523" max="523" width="12.5546875" style="793" customWidth="1"/>
    <col min="524" max="529" width="0" style="793" hidden="1" customWidth="1"/>
    <col min="530" max="768" width="8.88671875" style="793"/>
    <col min="769" max="769" width="1.6640625" style="793" customWidth="1"/>
    <col min="770" max="770" width="42.6640625" style="793" customWidth="1"/>
    <col min="771" max="771" width="10.6640625" style="793" customWidth="1"/>
    <col min="772" max="772" width="0.44140625" style="793" customWidth="1"/>
    <col min="773" max="773" width="19.6640625" style="793" customWidth="1"/>
    <col min="774" max="774" width="10.6640625" style="793" customWidth="1"/>
    <col min="775" max="775" width="15.33203125" style="793" customWidth="1"/>
    <col min="776" max="776" width="18" style="793" customWidth="1"/>
    <col min="777" max="777" width="20.88671875" style="793" customWidth="1"/>
    <col min="778" max="778" width="0.44140625" style="793" customWidth="1"/>
    <col min="779" max="779" width="12.5546875" style="793" customWidth="1"/>
    <col min="780" max="785" width="0" style="793" hidden="1" customWidth="1"/>
    <col min="786" max="1024" width="8.88671875" style="793"/>
    <col min="1025" max="1025" width="1.6640625" style="793" customWidth="1"/>
    <col min="1026" max="1026" width="42.6640625" style="793" customWidth="1"/>
    <col min="1027" max="1027" width="10.6640625" style="793" customWidth="1"/>
    <col min="1028" max="1028" width="0.44140625" style="793" customWidth="1"/>
    <col min="1029" max="1029" width="19.6640625" style="793" customWidth="1"/>
    <col min="1030" max="1030" width="10.6640625" style="793" customWidth="1"/>
    <col min="1031" max="1031" width="15.33203125" style="793" customWidth="1"/>
    <col min="1032" max="1032" width="18" style="793" customWidth="1"/>
    <col min="1033" max="1033" width="20.88671875" style="793" customWidth="1"/>
    <col min="1034" max="1034" width="0.44140625" style="793" customWidth="1"/>
    <col min="1035" max="1035" width="12.5546875" style="793" customWidth="1"/>
    <col min="1036" max="1041" width="0" style="793" hidden="1" customWidth="1"/>
    <col min="1042" max="1280" width="8.88671875" style="793"/>
    <col min="1281" max="1281" width="1.6640625" style="793" customWidth="1"/>
    <col min="1282" max="1282" width="42.6640625" style="793" customWidth="1"/>
    <col min="1283" max="1283" width="10.6640625" style="793" customWidth="1"/>
    <col min="1284" max="1284" width="0.44140625" style="793" customWidth="1"/>
    <col min="1285" max="1285" width="19.6640625" style="793" customWidth="1"/>
    <col min="1286" max="1286" width="10.6640625" style="793" customWidth="1"/>
    <col min="1287" max="1287" width="15.33203125" style="793" customWidth="1"/>
    <col min="1288" max="1288" width="18" style="793" customWidth="1"/>
    <col min="1289" max="1289" width="20.88671875" style="793" customWidth="1"/>
    <col min="1290" max="1290" width="0.44140625" style="793" customWidth="1"/>
    <col min="1291" max="1291" width="12.5546875" style="793" customWidth="1"/>
    <col min="1292" max="1297" width="0" style="793" hidden="1" customWidth="1"/>
    <col min="1298" max="1536" width="8.88671875" style="793"/>
    <col min="1537" max="1537" width="1.6640625" style="793" customWidth="1"/>
    <col min="1538" max="1538" width="42.6640625" style="793" customWidth="1"/>
    <col min="1539" max="1539" width="10.6640625" style="793" customWidth="1"/>
    <col min="1540" max="1540" width="0.44140625" style="793" customWidth="1"/>
    <col min="1541" max="1541" width="19.6640625" style="793" customWidth="1"/>
    <col min="1542" max="1542" width="10.6640625" style="793" customWidth="1"/>
    <col min="1543" max="1543" width="15.33203125" style="793" customWidth="1"/>
    <col min="1544" max="1544" width="18" style="793" customWidth="1"/>
    <col min="1545" max="1545" width="20.88671875" style="793" customWidth="1"/>
    <col min="1546" max="1546" width="0.44140625" style="793" customWidth="1"/>
    <col min="1547" max="1547" width="12.5546875" style="793" customWidth="1"/>
    <col min="1548" max="1553" width="0" style="793" hidden="1" customWidth="1"/>
    <col min="1554" max="1792" width="8.88671875" style="793"/>
    <col min="1793" max="1793" width="1.6640625" style="793" customWidth="1"/>
    <col min="1794" max="1794" width="42.6640625" style="793" customWidth="1"/>
    <col min="1795" max="1795" width="10.6640625" style="793" customWidth="1"/>
    <col min="1796" max="1796" width="0.44140625" style="793" customWidth="1"/>
    <col min="1797" max="1797" width="19.6640625" style="793" customWidth="1"/>
    <col min="1798" max="1798" width="10.6640625" style="793" customWidth="1"/>
    <col min="1799" max="1799" width="15.33203125" style="793" customWidth="1"/>
    <col min="1800" max="1800" width="18" style="793" customWidth="1"/>
    <col min="1801" max="1801" width="20.88671875" style="793" customWidth="1"/>
    <col min="1802" max="1802" width="0.44140625" style="793" customWidth="1"/>
    <col min="1803" max="1803" width="12.5546875" style="793" customWidth="1"/>
    <col min="1804" max="1809" width="0" style="793" hidden="1" customWidth="1"/>
    <col min="1810" max="2048" width="8.88671875" style="793"/>
    <col min="2049" max="2049" width="1.6640625" style="793" customWidth="1"/>
    <col min="2050" max="2050" width="42.6640625" style="793" customWidth="1"/>
    <col min="2051" max="2051" width="10.6640625" style="793" customWidth="1"/>
    <col min="2052" max="2052" width="0.44140625" style="793" customWidth="1"/>
    <col min="2053" max="2053" width="19.6640625" style="793" customWidth="1"/>
    <col min="2054" max="2054" width="10.6640625" style="793" customWidth="1"/>
    <col min="2055" max="2055" width="15.33203125" style="793" customWidth="1"/>
    <col min="2056" max="2056" width="18" style="793" customWidth="1"/>
    <col min="2057" max="2057" width="20.88671875" style="793" customWidth="1"/>
    <col min="2058" max="2058" width="0.44140625" style="793" customWidth="1"/>
    <col min="2059" max="2059" width="12.5546875" style="793" customWidth="1"/>
    <col min="2060" max="2065" width="0" style="793" hidden="1" customWidth="1"/>
    <col min="2066" max="2304" width="8.88671875" style="793"/>
    <col min="2305" max="2305" width="1.6640625" style="793" customWidth="1"/>
    <col min="2306" max="2306" width="42.6640625" style="793" customWidth="1"/>
    <col min="2307" max="2307" width="10.6640625" style="793" customWidth="1"/>
    <col min="2308" max="2308" width="0.44140625" style="793" customWidth="1"/>
    <col min="2309" max="2309" width="19.6640625" style="793" customWidth="1"/>
    <col min="2310" max="2310" width="10.6640625" style="793" customWidth="1"/>
    <col min="2311" max="2311" width="15.33203125" style="793" customWidth="1"/>
    <col min="2312" max="2312" width="18" style="793" customWidth="1"/>
    <col min="2313" max="2313" width="20.88671875" style="793" customWidth="1"/>
    <col min="2314" max="2314" width="0.44140625" style="793" customWidth="1"/>
    <col min="2315" max="2315" width="12.5546875" style="793" customWidth="1"/>
    <col min="2316" max="2321" width="0" style="793" hidden="1" customWidth="1"/>
    <col min="2322" max="2560" width="8.88671875" style="793"/>
    <col min="2561" max="2561" width="1.6640625" style="793" customWidth="1"/>
    <col min="2562" max="2562" width="42.6640625" style="793" customWidth="1"/>
    <col min="2563" max="2563" width="10.6640625" style="793" customWidth="1"/>
    <col min="2564" max="2564" width="0.44140625" style="793" customWidth="1"/>
    <col min="2565" max="2565" width="19.6640625" style="793" customWidth="1"/>
    <col min="2566" max="2566" width="10.6640625" style="793" customWidth="1"/>
    <col min="2567" max="2567" width="15.33203125" style="793" customWidth="1"/>
    <col min="2568" max="2568" width="18" style="793" customWidth="1"/>
    <col min="2569" max="2569" width="20.88671875" style="793" customWidth="1"/>
    <col min="2570" max="2570" width="0.44140625" style="793" customWidth="1"/>
    <col min="2571" max="2571" width="12.5546875" style="793" customWidth="1"/>
    <col min="2572" max="2577" width="0" style="793" hidden="1" customWidth="1"/>
    <col min="2578" max="2816" width="8.88671875" style="793"/>
    <col min="2817" max="2817" width="1.6640625" style="793" customWidth="1"/>
    <col min="2818" max="2818" width="42.6640625" style="793" customWidth="1"/>
    <col min="2819" max="2819" width="10.6640625" style="793" customWidth="1"/>
    <col min="2820" max="2820" width="0.44140625" style="793" customWidth="1"/>
    <col min="2821" max="2821" width="19.6640625" style="793" customWidth="1"/>
    <col min="2822" max="2822" width="10.6640625" style="793" customWidth="1"/>
    <col min="2823" max="2823" width="15.33203125" style="793" customWidth="1"/>
    <col min="2824" max="2824" width="18" style="793" customWidth="1"/>
    <col min="2825" max="2825" width="20.88671875" style="793" customWidth="1"/>
    <col min="2826" max="2826" width="0.44140625" style="793" customWidth="1"/>
    <col min="2827" max="2827" width="12.5546875" style="793" customWidth="1"/>
    <col min="2828" max="2833" width="0" style="793" hidden="1" customWidth="1"/>
    <col min="2834" max="3072" width="8.88671875" style="793"/>
    <col min="3073" max="3073" width="1.6640625" style="793" customWidth="1"/>
    <col min="3074" max="3074" width="42.6640625" style="793" customWidth="1"/>
    <col min="3075" max="3075" width="10.6640625" style="793" customWidth="1"/>
    <col min="3076" max="3076" width="0.44140625" style="793" customWidth="1"/>
    <col min="3077" max="3077" width="19.6640625" style="793" customWidth="1"/>
    <col min="3078" max="3078" width="10.6640625" style="793" customWidth="1"/>
    <col min="3079" max="3079" width="15.33203125" style="793" customWidth="1"/>
    <col min="3080" max="3080" width="18" style="793" customWidth="1"/>
    <col min="3081" max="3081" width="20.88671875" style="793" customWidth="1"/>
    <col min="3082" max="3082" width="0.44140625" style="793" customWidth="1"/>
    <col min="3083" max="3083" width="12.5546875" style="793" customWidth="1"/>
    <col min="3084" max="3089" width="0" style="793" hidden="1" customWidth="1"/>
    <col min="3090" max="3328" width="8.88671875" style="793"/>
    <col min="3329" max="3329" width="1.6640625" style="793" customWidth="1"/>
    <col min="3330" max="3330" width="42.6640625" style="793" customWidth="1"/>
    <col min="3331" max="3331" width="10.6640625" style="793" customWidth="1"/>
    <col min="3332" max="3332" width="0.44140625" style="793" customWidth="1"/>
    <col min="3333" max="3333" width="19.6640625" style="793" customWidth="1"/>
    <col min="3334" max="3334" width="10.6640625" style="793" customWidth="1"/>
    <col min="3335" max="3335" width="15.33203125" style="793" customWidth="1"/>
    <col min="3336" max="3336" width="18" style="793" customWidth="1"/>
    <col min="3337" max="3337" width="20.88671875" style="793" customWidth="1"/>
    <col min="3338" max="3338" width="0.44140625" style="793" customWidth="1"/>
    <col min="3339" max="3339" width="12.5546875" style="793" customWidth="1"/>
    <col min="3340" max="3345" width="0" style="793" hidden="1" customWidth="1"/>
    <col min="3346" max="3584" width="8.88671875" style="793"/>
    <col min="3585" max="3585" width="1.6640625" style="793" customWidth="1"/>
    <col min="3586" max="3586" width="42.6640625" style="793" customWidth="1"/>
    <col min="3587" max="3587" width="10.6640625" style="793" customWidth="1"/>
    <col min="3588" max="3588" width="0.44140625" style="793" customWidth="1"/>
    <col min="3589" max="3589" width="19.6640625" style="793" customWidth="1"/>
    <col min="3590" max="3590" width="10.6640625" style="793" customWidth="1"/>
    <col min="3591" max="3591" width="15.33203125" style="793" customWidth="1"/>
    <col min="3592" max="3592" width="18" style="793" customWidth="1"/>
    <col min="3593" max="3593" width="20.88671875" style="793" customWidth="1"/>
    <col min="3594" max="3594" width="0.44140625" style="793" customWidth="1"/>
    <col min="3595" max="3595" width="12.5546875" style="793" customWidth="1"/>
    <col min="3596" max="3601" width="0" style="793" hidden="1" customWidth="1"/>
    <col min="3602" max="3840" width="8.88671875" style="793"/>
    <col min="3841" max="3841" width="1.6640625" style="793" customWidth="1"/>
    <col min="3842" max="3842" width="42.6640625" style="793" customWidth="1"/>
    <col min="3843" max="3843" width="10.6640625" style="793" customWidth="1"/>
    <col min="3844" max="3844" width="0.44140625" style="793" customWidth="1"/>
    <col min="3845" max="3845" width="19.6640625" style="793" customWidth="1"/>
    <col min="3846" max="3846" width="10.6640625" style="793" customWidth="1"/>
    <col min="3847" max="3847" width="15.33203125" style="793" customWidth="1"/>
    <col min="3848" max="3848" width="18" style="793" customWidth="1"/>
    <col min="3849" max="3849" width="20.88671875" style="793" customWidth="1"/>
    <col min="3850" max="3850" width="0.44140625" style="793" customWidth="1"/>
    <col min="3851" max="3851" width="12.5546875" style="793" customWidth="1"/>
    <col min="3852" max="3857" width="0" style="793" hidden="1" customWidth="1"/>
    <col min="3858" max="4096" width="8.88671875" style="793"/>
    <col min="4097" max="4097" width="1.6640625" style="793" customWidth="1"/>
    <col min="4098" max="4098" width="42.6640625" style="793" customWidth="1"/>
    <col min="4099" max="4099" width="10.6640625" style="793" customWidth="1"/>
    <col min="4100" max="4100" width="0.44140625" style="793" customWidth="1"/>
    <col min="4101" max="4101" width="19.6640625" style="793" customWidth="1"/>
    <col min="4102" max="4102" width="10.6640625" style="793" customWidth="1"/>
    <col min="4103" max="4103" width="15.33203125" style="793" customWidth="1"/>
    <col min="4104" max="4104" width="18" style="793" customWidth="1"/>
    <col min="4105" max="4105" width="20.88671875" style="793" customWidth="1"/>
    <col min="4106" max="4106" width="0.44140625" style="793" customWidth="1"/>
    <col min="4107" max="4107" width="12.5546875" style="793" customWidth="1"/>
    <col min="4108" max="4113" width="0" style="793" hidden="1" customWidth="1"/>
    <col min="4114" max="4352" width="8.88671875" style="793"/>
    <col min="4353" max="4353" width="1.6640625" style="793" customWidth="1"/>
    <col min="4354" max="4354" width="42.6640625" style="793" customWidth="1"/>
    <col min="4355" max="4355" width="10.6640625" style="793" customWidth="1"/>
    <col min="4356" max="4356" width="0.44140625" style="793" customWidth="1"/>
    <col min="4357" max="4357" width="19.6640625" style="793" customWidth="1"/>
    <col min="4358" max="4358" width="10.6640625" style="793" customWidth="1"/>
    <col min="4359" max="4359" width="15.33203125" style="793" customWidth="1"/>
    <col min="4360" max="4360" width="18" style="793" customWidth="1"/>
    <col min="4361" max="4361" width="20.88671875" style="793" customWidth="1"/>
    <col min="4362" max="4362" width="0.44140625" style="793" customWidth="1"/>
    <col min="4363" max="4363" width="12.5546875" style="793" customWidth="1"/>
    <col min="4364" max="4369" width="0" style="793" hidden="1" customWidth="1"/>
    <col min="4370" max="4608" width="8.88671875" style="793"/>
    <col min="4609" max="4609" width="1.6640625" style="793" customWidth="1"/>
    <col min="4610" max="4610" width="42.6640625" style="793" customWidth="1"/>
    <col min="4611" max="4611" width="10.6640625" style="793" customWidth="1"/>
    <col min="4612" max="4612" width="0.44140625" style="793" customWidth="1"/>
    <col min="4613" max="4613" width="19.6640625" style="793" customWidth="1"/>
    <col min="4614" max="4614" width="10.6640625" style="793" customWidth="1"/>
    <col min="4615" max="4615" width="15.33203125" style="793" customWidth="1"/>
    <col min="4616" max="4616" width="18" style="793" customWidth="1"/>
    <col min="4617" max="4617" width="20.88671875" style="793" customWidth="1"/>
    <col min="4618" max="4618" width="0.44140625" style="793" customWidth="1"/>
    <col min="4619" max="4619" width="12.5546875" style="793" customWidth="1"/>
    <col min="4620" max="4625" width="0" style="793" hidden="1" customWidth="1"/>
    <col min="4626" max="4864" width="8.88671875" style="793"/>
    <col min="4865" max="4865" width="1.6640625" style="793" customWidth="1"/>
    <col min="4866" max="4866" width="42.6640625" style="793" customWidth="1"/>
    <col min="4867" max="4867" width="10.6640625" style="793" customWidth="1"/>
    <col min="4868" max="4868" width="0.44140625" style="793" customWidth="1"/>
    <col min="4869" max="4869" width="19.6640625" style="793" customWidth="1"/>
    <col min="4870" max="4870" width="10.6640625" style="793" customWidth="1"/>
    <col min="4871" max="4871" width="15.33203125" style="793" customWidth="1"/>
    <col min="4872" max="4872" width="18" style="793" customWidth="1"/>
    <col min="4873" max="4873" width="20.88671875" style="793" customWidth="1"/>
    <col min="4874" max="4874" width="0.44140625" style="793" customWidth="1"/>
    <col min="4875" max="4875" width="12.5546875" style="793" customWidth="1"/>
    <col min="4876" max="4881" width="0" style="793" hidden="1" customWidth="1"/>
    <col min="4882" max="5120" width="8.88671875" style="793"/>
    <col min="5121" max="5121" width="1.6640625" style="793" customWidth="1"/>
    <col min="5122" max="5122" width="42.6640625" style="793" customWidth="1"/>
    <col min="5123" max="5123" width="10.6640625" style="793" customWidth="1"/>
    <col min="5124" max="5124" width="0.44140625" style="793" customWidth="1"/>
    <col min="5125" max="5125" width="19.6640625" style="793" customWidth="1"/>
    <col min="5126" max="5126" width="10.6640625" style="793" customWidth="1"/>
    <col min="5127" max="5127" width="15.33203125" style="793" customWidth="1"/>
    <col min="5128" max="5128" width="18" style="793" customWidth="1"/>
    <col min="5129" max="5129" width="20.88671875" style="793" customWidth="1"/>
    <col min="5130" max="5130" width="0.44140625" style="793" customWidth="1"/>
    <col min="5131" max="5131" width="12.5546875" style="793" customWidth="1"/>
    <col min="5132" max="5137" width="0" style="793" hidden="1" customWidth="1"/>
    <col min="5138" max="5376" width="8.88671875" style="793"/>
    <col min="5377" max="5377" width="1.6640625" style="793" customWidth="1"/>
    <col min="5378" max="5378" width="42.6640625" style="793" customWidth="1"/>
    <col min="5379" max="5379" width="10.6640625" style="793" customWidth="1"/>
    <col min="5380" max="5380" width="0.44140625" style="793" customWidth="1"/>
    <col min="5381" max="5381" width="19.6640625" style="793" customWidth="1"/>
    <col min="5382" max="5382" width="10.6640625" style="793" customWidth="1"/>
    <col min="5383" max="5383" width="15.33203125" style="793" customWidth="1"/>
    <col min="5384" max="5384" width="18" style="793" customWidth="1"/>
    <col min="5385" max="5385" width="20.88671875" style="793" customWidth="1"/>
    <col min="5386" max="5386" width="0.44140625" style="793" customWidth="1"/>
    <col min="5387" max="5387" width="12.5546875" style="793" customWidth="1"/>
    <col min="5388" max="5393" width="0" style="793" hidden="1" customWidth="1"/>
    <col min="5394" max="5632" width="8.88671875" style="793"/>
    <col min="5633" max="5633" width="1.6640625" style="793" customWidth="1"/>
    <col min="5634" max="5634" width="42.6640625" style="793" customWidth="1"/>
    <col min="5635" max="5635" width="10.6640625" style="793" customWidth="1"/>
    <col min="5636" max="5636" width="0.44140625" style="793" customWidth="1"/>
    <col min="5637" max="5637" width="19.6640625" style="793" customWidth="1"/>
    <col min="5638" max="5638" width="10.6640625" style="793" customWidth="1"/>
    <col min="5639" max="5639" width="15.33203125" style="793" customWidth="1"/>
    <col min="5640" max="5640" width="18" style="793" customWidth="1"/>
    <col min="5641" max="5641" width="20.88671875" style="793" customWidth="1"/>
    <col min="5642" max="5642" width="0.44140625" style="793" customWidth="1"/>
    <col min="5643" max="5643" width="12.5546875" style="793" customWidth="1"/>
    <col min="5644" max="5649" width="0" style="793" hidden="1" customWidth="1"/>
    <col min="5650" max="5888" width="8.88671875" style="793"/>
    <col min="5889" max="5889" width="1.6640625" style="793" customWidth="1"/>
    <col min="5890" max="5890" width="42.6640625" style="793" customWidth="1"/>
    <col min="5891" max="5891" width="10.6640625" style="793" customWidth="1"/>
    <col min="5892" max="5892" width="0.44140625" style="793" customWidth="1"/>
    <col min="5893" max="5893" width="19.6640625" style="793" customWidth="1"/>
    <col min="5894" max="5894" width="10.6640625" style="793" customWidth="1"/>
    <col min="5895" max="5895" width="15.33203125" style="793" customWidth="1"/>
    <col min="5896" max="5896" width="18" style="793" customWidth="1"/>
    <col min="5897" max="5897" width="20.88671875" style="793" customWidth="1"/>
    <col min="5898" max="5898" width="0.44140625" style="793" customWidth="1"/>
    <col min="5899" max="5899" width="12.5546875" style="793" customWidth="1"/>
    <col min="5900" max="5905" width="0" style="793" hidden="1" customWidth="1"/>
    <col min="5906" max="6144" width="8.88671875" style="793"/>
    <col min="6145" max="6145" width="1.6640625" style="793" customWidth="1"/>
    <col min="6146" max="6146" width="42.6640625" style="793" customWidth="1"/>
    <col min="6147" max="6147" width="10.6640625" style="793" customWidth="1"/>
    <col min="6148" max="6148" width="0.44140625" style="793" customWidth="1"/>
    <col min="6149" max="6149" width="19.6640625" style="793" customWidth="1"/>
    <col min="6150" max="6150" width="10.6640625" style="793" customWidth="1"/>
    <col min="6151" max="6151" width="15.33203125" style="793" customWidth="1"/>
    <col min="6152" max="6152" width="18" style="793" customWidth="1"/>
    <col min="6153" max="6153" width="20.88671875" style="793" customWidth="1"/>
    <col min="6154" max="6154" width="0.44140625" style="793" customWidth="1"/>
    <col min="6155" max="6155" width="12.5546875" style="793" customWidth="1"/>
    <col min="6156" max="6161" width="0" style="793" hidden="1" customWidth="1"/>
    <col min="6162" max="6400" width="8.88671875" style="793"/>
    <col min="6401" max="6401" width="1.6640625" style="793" customWidth="1"/>
    <col min="6402" max="6402" width="42.6640625" style="793" customWidth="1"/>
    <col min="6403" max="6403" width="10.6640625" style="793" customWidth="1"/>
    <col min="6404" max="6404" width="0.44140625" style="793" customWidth="1"/>
    <col min="6405" max="6405" width="19.6640625" style="793" customWidth="1"/>
    <col min="6406" max="6406" width="10.6640625" style="793" customWidth="1"/>
    <col min="6407" max="6407" width="15.33203125" style="793" customWidth="1"/>
    <col min="6408" max="6408" width="18" style="793" customWidth="1"/>
    <col min="6409" max="6409" width="20.88671875" style="793" customWidth="1"/>
    <col min="6410" max="6410" width="0.44140625" style="793" customWidth="1"/>
    <col min="6411" max="6411" width="12.5546875" style="793" customWidth="1"/>
    <col min="6412" max="6417" width="0" style="793" hidden="1" customWidth="1"/>
    <col min="6418" max="6656" width="8.88671875" style="793"/>
    <col min="6657" max="6657" width="1.6640625" style="793" customWidth="1"/>
    <col min="6658" max="6658" width="42.6640625" style="793" customWidth="1"/>
    <col min="6659" max="6659" width="10.6640625" style="793" customWidth="1"/>
    <col min="6660" max="6660" width="0.44140625" style="793" customWidth="1"/>
    <col min="6661" max="6661" width="19.6640625" style="793" customWidth="1"/>
    <col min="6662" max="6662" width="10.6640625" style="793" customWidth="1"/>
    <col min="6663" max="6663" width="15.33203125" style="793" customWidth="1"/>
    <col min="6664" max="6664" width="18" style="793" customWidth="1"/>
    <col min="6665" max="6665" width="20.88671875" style="793" customWidth="1"/>
    <col min="6666" max="6666" width="0.44140625" style="793" customWidth="1"/>
    <col min="6667" max="6667" width="12.5546875" style="793" customWidth="1"/>
    <col min="6668" max="6673" width="0" style="793" hidden="1" customWidth="1"/>
    <col min="6674" max="6912" width="8.88671875" style="793"/>
    <col min="6913" max="6913" width="1.6640625" style="793" customWidth="1"/>
    <col min="6914" max="6914" width="42.6640625" style="793" customWidth="1"/>
    <col min="6915" max="6915" width="10.6640625" style="793" customWidth="1"/>
    <col min="6916" max="6916" width="0.44140625" style="793" customWidth="1"/>
    <col min="6917" max="6917" width="19.6640625" style="793" customWidth="1"/>
    <col min="6918" max="6918" width="10.6640625" style="793" customWidth="1"/>
    <col min="6919" max="6919" width="15.33203125" style="793" customWidth="1"/>
    <col min="6920" max="6920" width="18" style="793" customWidth="1"/>
    <col min="6921" max="6921" width="20.88671875" style="793" customWidth="1"/>
    <col min="6922" max="6922" width="0.44140625" style="793" customWidth="1"/>
    <col min="6923" max="6923" width="12.5546875" style="793" customWidth="1"/>
    <col min="6924" max="6929" width="0" style="793" hidden="1" customWidth="1"/>
    <col min="6930" max="7168" width="8.88671875" style="793"/>
    <col min="7169" max="7169" width="1.6640625" style="793" customWidth="1"/>
    <col min="7170" max="7170" width="42.6640625" style="793" customWidth="1"/>
    <col min="7171" max="7171" width="10.6640625" style="793" customWidth="1"/>
    <col min="7172" max="7172" width="0.44140625" style="793" customWidth="1"/>
    <col min="7173" max="7173" width="19.6640625" style="793" customWidth="1"/>
    <col min="7174" max="7174" width="10.6640625" style="793" customWidth="1"/>
    <col min="7175" max="7175" width="15.33203125" style="793" customWidth="1"/>
    <col min="7176" max="7176" width="18" style="793" customWidth="1"/>
    <col min="7177" max="7177" width="20.88671875" style="793" customWidth="1"/>
    <col min="7178" max="7178" width="0.44140625" style="793" customWidth="1"/>
    <col min="7179" max="7179" width="12.5546875" style="793" customWidth="1"/>
    <col min="7180" max="7185" width="0" style="793" hidden="1" customWidth="1"/>
    <col min="7186" max="7424" width="8.88671875" style="793"/>
    <col min="7425" max="7425" width="1.6640625" style="793" customWidth="1"/>
    <col min="7426" max="7426" width="42.6640625" style="793" customWidth="1"/>
    <col min="7427" max="7427" width="10.6640625" style="793" customWidth="1"/>
    <col min="7428" max="7428" width="0.44140625" style="793" customWidth="1"/>
    <col min="7429" max="7429" width="19.6640625" style="793" customWidth="1"/>
    <col min="7430" max="7430" width="10.6640625" style="793" customWidth="1"/>
    <col min="7431" max="7431" width="15.33203125" style="793" customWidth="1"/>
    <col min="7432" max="7432" width="18" style="793" customWidth="1"/>
    <col min="7433" max="7433" width="20.88671875" style="793" customWidth="1"/>
    <col min="7434" max="7434" width="0.44140625" style="793" customWidth="1"/>
    <col min="7435" max="7435" width="12.5546875" style="793" customWidth="1"/>
    <col min="7436" max="7441" width="0" style="793" hidden="1" customWidth="1"/>
    <col min="7442" max="7680" width="8.88671875" style="793"/>
    <col min="7681" max="7681" width="1.6640625" style="793" customWidth="1"/>
    <col min="7682" max="7682" width="42.6640625" style="793" customWidth="1"/>
    <col min="7683" max="7683" width="10.6640625" style="793" customWidth="1"/>
    <col min="7684" max="7684" width="0.44140625" style="793" customWidth="1"/>
    <col min="7685" max="7685" width="19.6640625" style="793" customWidth="1"/>
    <col min="7686" max="7686" width="10.6640625" style="793" customWidth="1"/>
    <col min="7687" max="7687" width="15.33203125" style="793" customWidth="1"/>
    <col min="7688" max="7688" width="18" style="793" customWidth="1"/>
    <col min="7689" max="7689" width="20.88671875" style="793" customWidth="1"/>
    <col min="7690" max="7690" width="0.44140625" style="793" customWidth="1"/>
    <col min="7691" max="7691" width="12.5546875" style="793" customWidth="1"/>
    <col min="7692" max="7697" width="0" style="793" hidden="1" customWidth="1"/>
    <col min="7698" max="7936" width="8.88671875" style="793"/>
    <col min="7937" max="7937" width="1.6640625" style="793" customWidth="1"/>
    <col min="7938" max="7938" width="42.6640625" style="793" customWidth="1"/>
    <col min="7939" max="7939" width="10.6640625" style="793" customWidth="1"/>
    <col min="7940" max="7940" width="0.44140625" style="793" customWidth="1"/>
    <col min="7941" max="7941" width="19.6640625" style="793" customWidth="1"/>
    <col min="7942" max="7942" width="10.6640625" style="793" customWidth="1"/>
    <col min="7943" max="7943" width="15.33203125" style="793" customWidth="1"/>
    <col min="7944" max="7944" width="18" style="793" customWidth="1"/>
    <col min="7945" max="7945" width="20.88671875" style="793" customWidth="1"/>
    <col min="7946" max="7946" width="0.44140625" style="793" customWidth="1"/>
    <col min="7947" max="7947" width="12.5546875" style="793" customWidth="1"/>
    <col min="7948" max="7953" width="0" style="793" hidden="1" customWidth="1"/>
    <col min="7954" max="8192" width="8.88671875" style="793"/>
    <col min="8193" max="8193" width="1.6640625" style="793" customWidth="1"/>
    <col min="8194" max="8194" width="42.6640625" style="793" customWidth="1"/>
    <col min="8195" max="8195" width="10.6640625" style="793" customWidth="1"/>
    <col min="8196" max="8196" width="0.44140625" style="793" customWidth="1"/>
    <col min="8197" max="8197" width="19.6640625" style="793" customWidth="1"/>
    <col min="8198" max="8198" width="10.6640625" style="793" customWidth="1"/>
    <col min="8199" max="8199" width="15.33203125" style="793" customWidth="1"/>
    <col min="8200" max="8200" width="18" style="793" customWidth="1"/>
    <col min="8201" max="8201" width="20.88671875" style="793" customWidth="1"/>
    <col min="8202" max="8202" width="0.44140625" style="793" customWidth="1"/>
    <col min="8203" max="8203" width="12.5546875" style="793" customWidth="1"/>
    <col min="8204" max="8209" width="0" style="793" hidden="1" customWidth="1"/>
    <col min="8210" max="8448" width="8.88671875" style="793"/>
    <col min="8449" max="8449" width="1.6640625" style="793" customWidth="1"/>
    <col min="8450" max="8450" width="42.6640625" style="793" customWidth="1"/>
    <col min="8451" max="8451" width="10.6640625" style="793" customWidth="1"/>
    <col min="8452" max="8452" width="0.44140625" style="793" customWidth="1"/>
    <col min="8453" max="8453" width="19.6640625" style="793" customWidth="1"/>
    <col min="8454" max="8454" width="10.6640625" style="793" customWidth="1"/>
    <col min="8455" max="8455" width="15.33203125" style="793" customWidth="1"/>
    <col min="8456" max="8456" width="18" style="793" customWidth="1"/>
    <col min="8457" max="8457" width="20.88671875" style="793" customWidth="1"/>
    <col min="8458" max="8458" width="0.44140625" style="793" customWidth="1"/>
    <col min="8459" max="8459" width="12.5546875" style="793" customWidth="1"/>
    <col min="8460" max="8465" width="0" style="793" hidden="1" customWidth="1"/>
    <col min="8466" max="8704" width="8.88671875" style="793"/>
    <col min="8705" max="8705" width="1.6640625" style="793" customWidth="1"/>
    <col min="8706" max="8706" width="42.6640625" style="793" customWidth="1"/>
    <col min="8707" max="8707" width="10.6640625" style="793" customWidth="1"/>
    <col min="8708" max="8708" width="0.44140625" style="793" customWidth="1"/>
    <col min="8709" max="8709" width="19.6640625" style="793" customWidth="1"/>
    <col min="8710" max="8710" width="10.6640625" style="793" customWidth="1"/>
    <col min="8711" max="8711" width="15.33203125" style="793" customWidth="1"/>
    <col min="8712" max="8712" width="18" style="793" customWidth="1"/>
    <col min="8713" max="8713" width="20.88671875" style="793" customWidth="1"/>
    <col min="8714" max="8714" width="0.44140625" style="793" customWidth="1"/>
    <col min="8715" max="8715" width="12.5546875" style="793" customWidth="1"/>
    <col min="8716" max="8721" width="0" style="793" hidden="1" customWidth="1"/>
    <col min="8722" max="8960" width="8.88671875" style="793"/>
    <col min="8961" max="8961" width="1.6640625" style="793" customWidth="1"/>
    <col min="8962" max="8962" width="42.6640625" style="793" customWidth="1"/>
    <col min="8963" max="8963" width="10.6640625" style="793" customWidth="1"/>
    <col min="8964" max="8964" width="0.44140625" style="793" customWidth="1"/>
    <col min="8965" max="8965" width="19.6640625" style="793" customWidth="1"/>
    <col min="8966" max="8966" width="10.6640625" style="793" customWidth="1"/>
    <col min="8967" max="8967" width="15.33203125" style="793" customWidth="1"/>
    <col min="8968" max="8968" width="18" style="793" customWidth="1"/>
    <col min="8969" max="8969" width="20.88671875" style="793" customWidth="1"/>
    <col min="8970" max="8970" width="0.44140625" style="793" customWidth="1"/>
    <col min="8971" max="8971" width="12.5546875" style="793" customWidth="1"/>
    <col min="8972" max="8977" width="0" style="793" hidden="1" customWidth="1"/>
    <col min="8978" max="9216" width="8.88671875" style="793"/>
    <col min="9217" max="9217" width="1.6640625" style="793" customWidth="1"/>
    <col min="9218" max="9218" width="42.6640625" style="793" customWidth="1"/>
    <col min="9219" max="9219" width="10.6640625" style="793" customWidth="1"/>
    <col min="9220" max="9220" width="0.44140625" style="793" customWidth="1"/>
    <col min="9221" max="9221" width="19.6640625" style="793" customWidth="1"/>
    <col min="9222" max="9222" width="10.6640625" style="793" customWidth="1"/>
    <col min="9223" max="9223" width="15.33203125" style="793" customWidth="1"/>
    <col min="9224" max="9224" width="18" style="793" customWidth="1"/>
    <col min="9225" max="9225" width="20.88671875" style="793" customWidth="1"/>
    <col min="9226" max="9226" width="0.44140625" style="793" customWidth="1"/>
    <col min="9227" max="9227" width="12.5546875" style="793" customWidth="1"/>
    <col min="9228" max="9233" width="0" style="793" hidden="1" customWidth="1"/>
    <col min="9234" max="9472" width="8.88671875" style="793"/>
    <col min="9473" max="9473" width="1.6640625" style="793" customWidth="1"/>
    <col min="9474" max="9474" width="42.6640625" style="793" customWidth="1"/>
    <col min="9475" max="9475" width="10.6640625" style="793" customWidth="1"/>
    <col min="9476" max="9476" width="0.44140625" style="793" customWidth="1"/>
    <col min="9477" max="9477" width="19.6640625" style="793" customWidth="1"/>
    <col min="9478" max="9478" width="10.6640625" style="793" customWidth="1"/>
    <col min="9479" max="9479" width="15.33203125" style="793" customWidth="1"/>
    <col min="9480" max="9480" width="18" style="793" customWidth="1"/>
    <col min="9481" max="9481" width="20.88671875" style="793" customWidth="1"/>
    <col min="9482" max="9482" width="0.44140625" style="793" customWidth="1"/>
    <col min="9483" max="9483" width="12.5546875" style="793" customWidth="1"/>
    <col min="9484" max="9489" width="0" style="793" hidden="1" customWidth="1"/>
    <col min="9490" max="9728" width="8.88671875" style="793"/>
    <col min="9729" max="9729" width="1.6640625" style="793" customWidth="1"/>
    <col min="9730" max="9730" width="42.6640625" style="793" customWidth="1"/>
    <col min="9731" max="9731" width="10.6640625" style="793" customWidth="1"/>
    <col min="9732" max="9732" width="0.44140625" style="793" customWidth="1"/>
    <col min="9733" max="9733" width="19.6640625" style="793" customWidth="1"/>
    <col min="9734" max="9734" width="10.6640625" style="793" customWidth="1"/>
    <col min="9735" max="9735" width="15.33203125" style="793" customWidth="1"/>
    <col min="9736" max="9736" width="18" style="793" customWidth="1"/>
    <col min="9737" max="9737" width="20.88671875" style="793" customWidth="1"/>
    <col min="9738" max="9738" width="0.44140625" style="793" customWidth="1"/>
    <col min="9739" max="9739" width="12.5546875" style="793" customWidth="1"/>
    <col min="9740" max="9745" width="0" style="793" hidden="1" customWidth="1"/>
    <col min="9746" max="9984" width="8.88671875" style="793"/>
    <col min="9985" max="9985" width="1.6640625" style="793" customWidth="1"/>
    <col min="9986" max="9986" width="42.6640625" style="793" customWidth="1"/>
    <col min="9987" max="9987" width="10.6640625" style="793" customWidth="1"/>
    <col min="9988" max="9988" width="0.44140625" style="793" customWidth="1"/>
    <col min="9989" max="9989" width="19.6640625" style="793" customWidth="1"/>
    <col min="9990" max="9990" width="10.6640625" style="793" customWidth="1"/>
    <col min="9991" max="9991" width="15.33203125" style="793" customWidth="1"/>
    <col min="9992" max="9992" width="18" style="793" customWidth="1"/>
    <col min="9993" max="9993" width="20.88671875" style="793" customWidth="1"/>
    <col min="9994" max="9994" width="0.44140625" style="793" customWidth="1"/>
    <col min="9995" max="9995" width="12.5546875" style="793" customWidth="1"/>
    <col min="9996" max="10001" width="0" style="793" hidden="1" customWidth="1"/>
    <col min="10002" max="10240" width="8.88671875" style="793"/>
    <col min="10241" max="10241" width="1.6640625" style="793" customWidth="1"/>
    <col min="10242" max="10242" width="42.6640625" style="793" customWidth="1"/>
    <col min="10243" max="10243" width="10.6640625" style="793" customWidth="1"/>
    <col min="10244" max="10244" width="0.44140625" style="793" customWidth="1"/>
    <col min="10245" max="10245" width="19.6640625" style="793" customWidth="1"/>
    <col min="10246" max="10246" width="10.6640625" style="793" customWidth="1"/>
    <col min="10247" max="10247" width="15.33203125" style="793" customWidth="1"/>
    <col min="10248" max="10248" width="18" style="793" customWidth="1"/>
    <col min="10249" max="10249" width="20.88671875" style="793" customWidth="1"/>
    <col min="10250" max="10250" width="0.44140625" style="793" customWidth="1"/>
    <col min="10251" max="10251" width="12.5546875" style="793" customWidth="1"/>
    <col min="10252" max="10257" width="0" style="793" hidden="1" customWidth="1"/>
    <col min="10258" max="10496" width="8.88671875" style="793"/>
    <col min="10497" max="10497" width="1.6640625" style="793" customWidth="1"/>
    <col min="10498" max="10498" width="42.6640625" style="793" customWidth="1"/>
    <col min="10499" max="10499" width="10.6640625" style="793" customWidth="1"/>
    <col min="10500" max="10500" width="0.44140625" style="793" customWidth="1"/>
    <col min="10501" max="10501" width="19.6640625" style="793" customWidth="1"/>
    <col min="10502" max="10502" width="10.6640625" style="793" customWidth="1"/>
    <col min="10503" max="10503" width="15.33203125" style="793" customWidth="1"/>
    <col min="10504" max="10504" width="18" style="793" customWidth="1"/>
    <col min="10505" max="10505" width="20.88671875" style="793" customWidth="1"/>
    <col min="10506" max="10506" width="0.44140625" style="793" customWidth="1"/>
    <col min="10507" max="10507" width="12.5546875" style="793" customWidth="1"/>
    <col min="10508" max="10513" width="0" style="793" hidden="1" customWidth="1"/>
    <col min="10514" max="10752" width="8.88671875" style="793"/>
    <col min="10753" max="10753" width="1.6640625" style="793" customWidth="1"/>
    <col min="10754" max="10754" width="42.6640625" style="793" customWidth="1"/>
    <col min="10755" max="10755" width="10.6640625" style="793" customWidth="1"/>
    <col min="10756" max="10756" width="0.44140625" style="793" customWidth="1"/>
    <col min="10757" max="10757" width="19.6640625" style="793" customWidth="1"/>
    <col min="10758" max="10758" width="10.6640625" style="793" customWidth="1"/>
    <col min="10759" max="10759" width="15.33203125" style="793" customWidth="1"/>
    <col min="10760" max="10760" width="18" style="793" customWidth="1"/>
    <col min="10761" max="10761" width="20.88671875" style="793" customWidth="1"/>
    <col min="10762" max="10762" width="0.44140625" style="793" customWidth="1"/>
    <col min="10763" max="10763" width="12.5546875" style="793" customWidth="1"/>
    <col min="10764" max="10769" width="0" style="793" hidden="1" customWidth="1"/>
    <col min="10770" max="11008" width="8.88671875" style="793"/>
    <col min="11009" max="11009" width="1.6640625" style="793" customWidth="1"/>
    <col min="11010" max="11010" width="42.6640625" style="793" customWidth="1"/>
    <col min="11011" max="11011" width="10.6640625" style="793" customWidth="1"/>
    <col min="11012" max="11012" width="0.44140625" style="793" customWidth="1"/>
    <col min="11013" max="11013" width="19.6640625" style="793" customWidth="1"/>
    <col min="11014" max="11014" width="10.6640625" style="793" customWidth="1"/>
    <col min="11015" max="11015" width="15.33203125" style="793" customWidth="1"/>
    <col min="11016" max="11016" width="18" style="793" customWidth="1"/>
    <col min="11017" max="11017" width="20.88671875" style="793" customWidth="1"/>
    <col min="11018" max="11018" width="0.44140625" style="793" customWidth="1"/>
    <col min="11019" max="11019" width="12.5546875" style="793" customWidth="1"/>
    <col min="11020" max="11025" width="0" style="793" hidden="1" customWidth="1"/>
    <col min="11026" max="11264" width="8.88671875" style="793"/>
    <col min="11265" max="11265" width="1.6640625" style="793" customWidth="1"/>
    <col min="11266" max="11266" width="42.6640625" style="793" customWidth="1"/>
    <col min="11267" max="11267" width="10.6640625" style="793" customWidth="1"/>
    <col min="11268" max="11268" width="0.44140625" style="793" customWidth="1"/>
    <col min="11269" max="11269" width="19.6640625" style="793" customWidth="1"/>
    <col min="11270" max="11270" width="10.6640625" style="793" customWidth="1"/>
    <col min="11271" max="11271" width="15.33203125" style="793" customWidth="1"/>
    <col min="11272" max="11272" width="18" style="793" customWidth="1"/>
    <col min="11273" max="11273" width="20.88671875" style="793" customWidth="1"/>
    <col min="11274" max="11274" width="0.44140625" style="793" customWidth="1"/>
    <col min="11275" max="11275" width="12.5546875" style="793" customWidth="1"/>
    <col min="11276" max="11281" width="0" style="793" hidden="1" customWidth="1"/>
    <col min="11282" max="11520" width="8.88671875" style="793"/>
    <col min="11521" max="11521" width="1.6640625" style="793" customWidth="1"/>
    <col min="11522" max="11522" width="42.6640625" style="793" customWidth="1"/>
    <col min="11523" max="11523" width="10.6640625" style="793" customWidth="1"/>
    <col min="11524" max="11524" width="0.44140625" style="793" customWidth="1"/>
    <col min="11525" max="11525" width="19.6640625" style="793" customWidth="1"/>
    <col min="11526" max="11526" width="10.6640625" style="793" customWidth="1"/>
    <col min="11527" max="11527" width="15.33203125" style="793" customWidth="1"/>
    <col min="11528" max="11528" width="18" style="793" customWidth="1"/>
    <col min="11529" max="11529" width="20.88671875" style="793" customWidth="1"/>
    <col min="11530" max="11530" width="0.44140625" style="793" customWidth="1"/>
    <col min="11531" max="11531" width="12.5546875" style="793" customWidth="1"/>
    <col min="11532" max="11537" width="0" style="793" hidden="1" customWidth="1"/>
    <col min="11538" max="11776" width="8.88671875" style="793"/>
    <col min="11777" max="11777" width="1.6640625" style="793" customWidth="1"/>
    <col min="11778" max="11778" width="42.6640625" style="793" customWidth="1"/>
    <col min="11779" max="11779" width="10.6640625" style="793" customWidth="1"/>
    <col min="11780" max="11780" width="0.44140625" style="793" customWidth="1"/>
    <col min="11781" max="11781" width="19.6640625" style="793" customWidth="1"/>
    <col min="11782" max="11782" width="10.6640625" style="793" customWidth="1"/>
    <col min="11783" max="11783" width="15.33203125" style="793" customWidth="1"/>
    <col min="11784" max="11784" width="18" style="793" customWidth="1"/>
    <col min="11785" max="11785" width="20.88671875" style="793" customWidth="1"/>
    <col min="11786" max="11786" width="0.44140625" style="793" customWidth="1"/>
    <col min="11787" max="11787" width="12.5546875" style="793" customWidth="1"/>
    <col min="11788" max="11793" width="0" style="793" hidden="1" customWidth="1"/>
    <col min="11794" max="12032" width="8.88671875" style="793"/>
    <col min="12033" max="12033" width="1.6640625" style="793" customWidth="1"/>
    <col min="12034" max="12034" width="42.6640625" style="793" customWidth="1"/>
    <col min="12035" max="12035" width="10.6640625" style="793" customWidth="1"/>
    <col min="12036" max="12036" width="0.44140625" style="793" customWidth="1"/>
    <col min="12037" max="12037" width="19.6640625" style="793" customWidth="1"/>
    <col min="12038" max="12038" width="10.6640625" style="793" customWidth="1"/>
    <col min="12039" max="12039" width="15.33203125" style="793" customWidth="1"/>
    <col min="12040" max="12040" width="18" style="793" customWidth="1"/>
    <col min="12041" max="12041" width="20.88671875" style="793" customWidth="1"/>
    <col min="12042" max="12042" width="0.44140625" style="793" customWidth="1"/>
    <col min="12043" max="12043" width="12.5546875" style="793" customWidth="1"/>
    <col min="12044" max="12049" width="0" style="793" hidden="1" customWidth="1"/>
    <col min="12050" max="12288" width="8.88671875" style="793"/>
    <col min="12289" max="12289" width="1.6640625" style="793" customWidth="1"/>
    <col min="12290" max="12290" width="42.6640625" style="793" customWidth="1"/>
    <col min="12291" max="12291" width="10.6640625" style="793" customWidth="1"/>
    <col min="12292" max="12292" width="0.44140625" style="793" customWidth="1"/>
    <col min="12293" max="12293" width="19.6640625" style="793" customWidth="1"/>
    <col min="12294" max="12294" width="10.6640625" style="793" customWidth="1"/>
    <col min="12295" max="12295" width="15.33203125" style="793" customWidth="1"/>
    <col min="12296" max="12296" width="18" style="793" customWidth="1"/>
    <col min="12297" max="12297" width="20.88671875" style="793" customWidth="1"/>
    <col min="12298" max="12298" width="0.44140625" style="793" customWidth="1"/>
    <col min="12299" max="12299" width="12.5546875" style="793" customWidth="1"/>
    <col min="12300" max="12305" width="0" style="793" hidden="1" customWidth="1"/>
    <col min="12306" max="12544" width="8.88671875" style="793"/>
    <col min="12545" max="12545" width="1.6640625" style="793" customWidth="1"/>
    <col min="12546" max="12546" width="42.6640625" style="793" customWidth="1"/>
    <col min="12547" max="12547" width="10.6640625" style="793" customWidth="1"/>
    <col min="12548" max="12548" width="0.44140625" style="793" customWidth="1"/>
    <col min="12549" max="12549" width="19.6640625" style="793" customWidth="1"/>
    <col min="12550" max="12550" width="10.6640625" style="793" customWidth="1"/>
    <col min="12551" max="12551" width="15.33203125" style="793" customWidth="1"/>
    <col min="12552" max="12552" width="18" style="793" customWidth="1"/>
    <col min="12553" max="12553" width="20.88671875" style="793" customWidth="1"/>
    <col min="12554" max="12554" width="0.44140625" style="793" customWidth="1"/>
    <col min="12555" max="12555" width="12.5546875" style="793" customWidth="1"/>
    <col min="12556" max="12561" width="0" style="793" hidden="1" customWidth="1"/>
    <col min="12562" max="12800" width="8.88671875" style="793"/>
    <col min="12801" max="12801" width="1.6640625" style="793" customWidth="1"/>
    <col min="12802" max="12802" width="42.6640625" style="793" customWidth="1"/>
    <col min="12803" max="12803" width="10.6640625" style="793" customWidth="1"/>
    <col min="12804" max="12804" width="0.44140625" style="793" customWidth="1"/>
    <col min="12805" max="12805" width="19.6640625" style="793" customWidth="1"/>
    <col min="12806" max="12806" width="10.6640625" style="793" customWidth="1"/>
    <col min="12807" max="12807" width="15.33203125" style="793" customWidth="1"/>
    <col min="12808" max="12808" width="18" style="793" customWidth="1"/>
    <col min="12809" max="12809" width="20.88671875" style="793" customWidth="1"/>
    <col min="12810" max="12810" width="0.44140625" style="793" customWidth="1"/>
    <col min="12811" max="12811" width="12.5546875" style="793" customWidth="1"/>
    <col min="12812" max="12817" width="0" style="793" hidden="1" customWidth="1"/>
    <col min="12818" max="13056" width="8.88671875" style="793"/>
    <col min="13057" max="13057" width="1.6640625" style="793" customWidth="1"/>
    <col min="13058" max="13058" width="42.6640625" style="793" customWidth="1"/>
    <col min="13059" max="13059" width="10.6640625" style="793" customWidth="1"/>
    <col min="13060" max="13060" width="0.44140625" style="793" customWidth="1"/>
    <col min="13061" max="13061" width="19.6640625" style="793" customWidth="1"/>
    <col min="13062" max="13062" width="10.6640625" style="793" customWidth="1"/>
    <col min="13063" max="13063" width="15.33203125" style="793" customWidth="1"/>
    <col min="13064" max="13064" width="18" style="793" customWidth="1"/>
    <col min="13065" max="13065" width="20.88671875" style="793" customWidth="1"/>
    <col min="13066" max="13066" width="0.44140625" style="793" customWidth="1"/>
    <col min="13067" max="13067" width="12.5546875" style="793" customWidth="1"/>
    <col min="13068" max="13073" width="0" style="793" hidden="1" customWidth="1"/>
    <col min="13074" max="13312" width="8.88671875" style="793"/>
    <col min="13313" max="13313" width="1.6640625" style="793" customWidth="1"/>
    <col min="13314" max="13314" width="42.6640625" style="793" customWidth="1"/>
    <col min="13315" max="13315" width="10.6640625" style="793" customWidth="1"/>
    <col min="13316" max="13316" width="0.44140625" style="793" customWidth="1"/>
    <col min="13317" max="13317" width="19.6640625" style="793" customWidth="1"/>
    <col min="13318" max="13318" width="10.6640625" style="793" customWidth="1"/>
    <col min="13319" max="13319" width="15.33203125" style="793" customWidth="1"/>
    <col min="13320" max="13320" width="18" style="793" customWidth="1"/>
    <col min="13321" max="13321" width="20.88671875" style="793" customWidth="1"/>
    <col min="13322" max="13322" width="0.44140625" style="793" customWidth="1"/>
    <col min="13323" max="13323" width="12.5546875" style="793" customWidth="1"/>
    <col min="13324" max="13329" width="0" style="793" hidden="1" customWidth="1"/>
    <col min="13330" max="13568" width="8.88671875" style="793"/>
    <col min="13569" max="13569" width="1.6640625" style="793" customWidth="1"/>
    <col min="13570" max="13570" width="42.6640625" style="793" customWidth="1"/>
    <col min="13571" max="13571" width="10.6640625" style="793" customWidth="1"/>
    <col min="13572" max="13572" width="0.44140625" style="793" customWidth="1"/>
    <col min="13573" max="13573" width="19.6640625" style="793" customWidth="1"/>
    <col min="13574" max="13574" width="10.6640625" style="793" customWidth="1"/>
    <col min="13575" max="13575" width="15.33203125" style="793" customWidth="1"/>
    <col min="13576" max="13576" width="18" style="793" customWidth="1"/>
    <col min="13577" max="13577" width="20.88671875" style="793" customWidth="1"/>
    <col min="13578" max="13578" width="0.44140625" style="793" customWidth="1"/>
    <col min="13579" max="13579" width="12.5546875" style="793" customWidth="1"/>
    <col min="13580" max="13585" width="0" style="793" hidden="1" customWidth="1"/>
    <col min="13586" max="13824" width="8.88671875" style="793"/>
    <col min="13825" max="13825" width="1.6640625" style="793" customWidth="1"/>
    <col min="13826" max="13826" width="42.6640625" style="793" customWidth="1"/>
    <col min="13827" max="13827" width="10.6640625" style="793" customWidth="1"/>
    <col min="13828" max="13828" width="0.44140625" style="793" customWidth="1"/>
    <col min="13829" max="13829" width="19.6640625" style="793" customWidth="1"/>
    <col min="13830" max="13830" width="10.6640625" style="793" customWidth="1"/>
    <col min="13831" max="13831" width="15.33203125" style="793" customWidth="1"/>
    <col min="13832" max="13832" width="18" style="793" customWidth="1"/>
    <col min="13833" max="13833" width="20.88671875" style="793" customWidth="1"/>
    <col min="13834" max="13834" width="0.44140625" style="793" customWidth="1"/>
    <col min="13835" max="13835" width="12.5546875" style="793" customWidth="1"/>
    <col min="13836" max="13841" width="0" style="793" hidden="1" customWidth="1"/>
    <col min="13842" max="14080" width="8.88671875" style="793"/>
    <col min="14081" max="14081" width="1.6640625" style="793" customWidth="1"/>
    <col min="14082" max="14082" width="42.6640625" style="793" customWidth="1"/>
    <col min="14083" max="14083" width="10.6640625" style="793" customWidth="1"/>
    <col min="14084" max="14084" width="0.44140625" style="793" customWidth="1"/>
    <col min="14085" max="14085" width="19.6640625" style="793" customWidth="1"/>
    <col min="14086" max="14086" width="10.6640625" style="793" customWidth="1"/>
    <col min="14087" max="14087" width="15.33203125" style="793" customWidth="1"/>
    <col min="14088" max="14088" width="18" style="793" customWidth="1"/>
    <col min="14089" max="14089" width="20.88671875" style="793" customWidth="1"/>
    <col min="14090" max="14090" width="0.44140625" style="793" customWidth="1"/>
    <col min="14091" max="14091" width="12.5546875" style="793" customWidth="1"/>
    <col min="14092" max="14097" width="0" style="793" hidden="1" customWidth="1"/>
    <col min="14098" max="14336" width="8.88671875" style="793"/>
    <col min="14337" max="14337" width="1.6640625" style="793" customWidth="1"/>
    <col min="14338" max="14338" width="42.6640625" style="793" customWidth="1"/>
    <col min="14339" max="14339" width="10.6640625" style="793" customWidth="1"/>
    <col min="14340" max="14340" width="0.44140625" style="793" customWidth="1"/>
    <col min="14341" max="14341" width="19.6640625" style="793" customWidth="1"/>
    <col min="14342" max="14342" width="10.6640625" style="793" customWidth="1"/>
    <col min="14343" max="14343" width="15.33203125" style="793" customWidth="1"/>
    <col min="14344" max="14344" width="18" style="793" customWidth="1"/>
    <col min="14345" max="14345" width="20.88671875" style="793" customWidth="1"/>
    <col min="14346" max="14346" width="0.44140625" style="793" customWidth="1"/>
    <col min="14347" max="14347" width="12.5546875" style="793" customWidth="1"/>
    <col min="14348" max="14353" width="0" style="793" hidden="1" customWidth="1"/>
    <col min="14354" max="14592" width="8.88671875" style="793"/>
    <col min="14593" max="14593" width="1.6640625" style="793" customWidth="1"/>
    <col min="14594" max="14594" width="42.6640625" style="793" customWidth="1"/>
    <col min="14595" max="14595" width="10.6640625" style="793" customWidth="1"/>
    <col min="14596" max="14596" width="0.44140625" style="793" customWidth="1"/>
    <col min="14597" max="14597" width="19.6640625" style="793" customWidth="1"/>
    <col min="14598" max="14598" width="10.6640625" style="793" customWidth="1"/>
    <col min="14599" max="14599" width="15.33203125" style="793" customWidth="1"/>
    <col min="14600" max="14600" width="18" style="793" customWidth="1"/>
    <col min="14601" max="14601" width="20.88671875" style="793" customWidth="1"/>
    <col min="14602" max="14602" width="0.44140625" style="793" customWidth="1"/>
    <col min="14603" max="14603" width="12.5546875" style="793" customWidth="1"/>
    <col min="14604" max="14609" width="0" style="793" hidden="1" customWidth="1"/>
    <col min="14610" max="14848" width="8.88671875" style="793"/>
    <col min="14849" max="14849" width="1.6640625" style="793" customWidth="1"/>
    <col min="14850" max="14850" width="42.6640625" style="793" customWidth="1"/>
    <col min="14851" max="14851" width="10.6640625" style="793" customWidth="1"/>
    <col min="14852" max="14852" width="0.44140625" style="793" customWidth="1"/>
    <col min="14853" max="14853" width="19.6640625" style="793" customWidth="1"/>
    <col min="14854" max="14854" width="10.6640625" style="793" customWidth="1"/>
    <col min="14855" max="14855" width="15.33203125" style="793" customWidth="1"/>
    <col min="14856" max="14856" width="18" style="793" customWidth="1"/>
    <col min="14857" max="14857" width="20.88671875" style="793" customWidth="1"/>
    <col min="14858" max="14858" width="0.44140625" style="793" customWidth="1"/>
    <col min="14859" max="14859" width="12.5546875" style="793" customWidth="1"/>
    <col min="14860" max="14865" width="0" style="793" hidden="1" customWidth="1"/>
    <col min="14866" max="15104" width="8.88671875" style="793"/>
    <col min="15105" max="15105" width="1.6640625" style="793" customWidth="1"/>
    <col min="15106" max="15106" width="42.6640625" style="793" customWidth="1"/>
    <col min="15107" max="15107" width="10.6640625" style="793" customWidth="1"/>
    <col min="15108" max="15108" width="0.44140625" style="793" customWidth="1"/>
    <col min="15109" max="15109" width="19.6640625" style="793" customWidth="1"/>
    <col min="15110" max="15110" width="10.6640625" style="793" customWidth="1"/>
    <col min="15111" max="15111" width="15.33203125" style="793" customWidth="1"/>
    <col min="15112" max="15112" width="18" style="793" customWidth="1"/>
    <col min="15113" max="15113" width="20.88671875" style="793" customWidth="1"/>
    <col min="15114" max="15114" width="0.44140625" style="793" customWidth="1"/>
    <col min="15115" max="15115" width="12.5546875" style="793" customWidth="1"/>
    <col min="15116" max="15121" width="0" style="793" hidden="1" customWidth="1"/>
    <col min="15122" max="15360" width="8.88671875" style="793"/>
    <col min="15361" max="15361" width="1.6640625" style="793" customWidth="1"/>
    <col min="15362" max="15362" width="42.6640625" style="793" customWidth="1"/>
    <col min="15363" max="15363" width="10.6640625" style="793" customWidth="1"/>
    <col min="15364" max="15364" width="0.44140625" style="793" customWidth="1"/>
    <col min="15365" max="15365" width="19.6640625" style="793" customWidth="1"/>
    <col min="15366" max="15366" width="10.6640625" style="793" customWidth="1"/>
    <col min="15367" max="15367" width="15.33203125" style="793" customWidth="1"/>
    <col min="15368" max="15368" width="18" style="793" customWidth="1"/>
    <col min="15369" max="15369" width="20.88671875" style="793" customWidth="1"/>
    <col min="15370" max="15370" width="0.44140625" style="793" customWidth="1"/>
    <col min="15371" max="15371" width="12.5546875" style="793" customWidth="1"/>
    <col min="15372" max="15377" width="0" style="793" hidden="1" customWidth="1"/>
    <col min="15378" max="15616" width="8.88671875" style="793"/>
    <col min="15617" max="15617" width="1.6640625" style="793" customWidth="1"/>
    <col min="15618" max="15618" width="42.6640625" style="793" customWidth="1"/>
    <col min="15619" max="15619" width="10.6640625" style="793" customWidth="1"/>
    <col min="15620" max="15620" width="0.44140625" style="793" customWidth="1"/>
    <col min="15621" max="15621" width="19.6640625" style="793" customWidth="1"/>
    <col min="15622" max="15622" width="10.6640625" style="793" customWidth="1"/>
    <col min="15623" max="15623" width="15.33203125" style="793" customWidth="1"/>
    <col min="15624" max="15624" width="18" style="793" customWidth="1"/>
    <col min="15625" max="15625" width="20.88671875" style="793" customWidth="1"/>
    <col min="15626" max="15626" width="0.44140625" style="793" customWidth="1"/>
    <col min="15627" max="15627" width="12.5546875" style="793" customWidth="1"/>
    <col min="15628" max="15633" width="0" style="793" hidden="1" customWidth="1"/>
    <col min="15634" max="15872" width="8.88671875" style="793"/>
    <col min="15873" max="15873" width="1.6640625" style="793" customWidth="1"/>
    <col min="15874" max="15874" width="42.6640625" style="793" customWidth="1"/>
    <col min="15875" max="15875" width="10.6640625" style="793" customWidth="1"/>
    <col min="15876" max="15876" width="0.44140625" style="793" customWidth="1"/>
    <col min="15877" max="15877" width="19.6640625" style="793" customWidth="1"/>
    <col min="15878" max="15878" width="10.6640625" style="793" customWidth="1"/>
    <col min="15879" max="15879" width="15.33203125" style="793" customWidth="1"/>
    <col min="15880" max="15880" width="18" style="793" customWidth="1"/>
    <col min="15881" max="15881" width="20.88671875" style="793" customWidth="1"/>
    <col min="15882" max="15882" width="0.44140625" style="793" customWidth="1"/>
    <col min="15883" max="15883" width="12.5546875" style="793" customWidth="1"/>
    <col min="15884" max="15889" width="0" style="793" hidden="1" customWidth="1"/>
    <col min="15890" max="16128" width="8.88671875" style="793"/>
    <col min="16129" max="16129" width="1.6640625" style="793" customWidth="1"/>
    <col min="16130" max="16130" width="42.6640625" style="793" customWidth="1"/>
    <col min="16131" max="16131" width="10.6640625" style="793" customWidth="1"/>
    <col min="16132" max="16132" width="0.44140625" style="793" customWidth="1"/>
    <col min="16133" max="16133" width="19.6640625" style="793" customWidth="1"/>
    <col min="16134" max="16134" width="10.6640625" style="793" customWidth="1"/>
    <col min="16135" max="16135" width="15.33203125" style="793" customWidth="1"/>
    <col min="16136" max="16136" width="18" style="793" customWidth="1"/>
    <col min="16137" max="16137" width="20.88671875" style="793" customWidth="1"/>
    <col min="16138" max="16138" width="0.44140625" style="793" customWidth="1"/>
    <col min="16139" max="16139" width="12.5546875" style="793" customWidth="1"/>
    <col min="16140" max="16145" width="0" style="793" hidden="1" customWidth="1"/>
    <col min="16146" max="16384" width="8.88671875" style="793"/>
  </cols>
  <sheetData>
    <row r="1" spans="1:12" ht="12" customHeight="1">
      <c r="A1" s="790"/>
      <c r="B1" s="790"/>
      <c r="C1" s="790"/>
      <c r="D1" s="790"/>
      <c r="E1" s="790"/>
      <c r="F1" s="791"/>
      <c r="G1" s="790"/>
      <c r="H1" s="792"/>
      <c r="I1" s="790"/>
      <c r="J1" s="790"/>
      <c r="K1" s="790"/>
      <c r="L1" s="790"/>
    </row>
    <row r="2" spans="1:12" s="801" customFormat="1" ht="24" customHeight="1">
      <c r="A2" s="794"/>
      <c r="B2" s="795" t="s">
        <v>244</v>
      </c>
      <c r="C2" s="796" t="s">
        <v>245</v>
      </c>
      <c r="D2" s="796" t="s">
        <v>26</v>
      </c>
      <c r="E2" s="797" t="s">
        <v>246</v>
      </c>
      <c r="F2" s="796" t="s">
        <v>247</v>
      </c>
      <c r="G2" s="797" t="s">
        <v>248</v>
      </c>
      <c r="H2" s="798" t="s">
        <v>249</v>
      </c>
      <c r="I2" s="799" t="s">
        <v>250</v>
      </c>
      <c r="J2" s="799"/>
      <c r="K2" s="798" t="s">
        <v>251</v>
      </c>
      <c r="L2" s="800"/>
    </row>
    <row r="3" spans="1:12" s="809" customFormat="1" ht="12" customHeight="1">
      <c r="A3" s="802"/>
      <c r="B3" s="803"/>
      <c r="C3" s="804"/>
      <c r="D3" s="804"/>
      <c r="E3" s="805"/>
      <c r="F3" s="804"/>
      <c r="G3" s="805"/>
      <c r="H3" s="806"/>
      <c r="I3" s="803"/>
      <c r="J3" s="803"/>
      <c r="K3" s="807"/>
      <c r="L3" s="808"/>
    </row>
    <row r="4" spans="1:12" s="809" customFormat="1" ht="12" customHeight="1">
      <c r="A4" s="802"/>
      <c r="B4" s="810" t="s">
        <v>252</v>
      </c>
      <c r="C4" s="811" t="s">
        <v>232</v>
      </c>
      <c r="D4" s="811"/>
      <c r="E4" s="812" t="s">
        <v>253</v>
      </c>
      <c r="F4" s="811" t="s">
        <v>254</v>
      </c>
      <c r="G4" s="812" t="s">
        <v>155</v>
      </c>
      <c r="H4" s="813">
        <v>0.5504</v>
      </c>
      <c r="I4" s="812" t="s">
        <v>255</v>
      </c>
      <c r="J4" s="814"/>
      <c r="K4" s="811" t="s">
        <v>256</v>
      </c>
      <c r="L4" s="815"/>
    </row>
    <row r="5" spans="1:12" s="809" customFormat="1" ht="12" customHeight="1">
      <c r="A5" s="802"/>
      <c r="B5" s="810" t="s">
        <v>257</v>
      </c>
      <c r="C5" s="811" t="s">
        <v>232</v>
      </c>
      <c r="D5" s="811"/>
      <c r="E5" s="812" t="s">
        <v>253</v>
      </c>
      <c r="F5" s="811" t="s">
        <v>258</v>
      </c>
      <c r="G5" s="812" t="s">
        <v>157</v>
      </c>
      <c r="H5" s="813">
        <v>0.2646</v>
      </c>
      <c r="I5" s="812" t="s">
        <v>255</v>
      </c>
      <c r="J5" s="814"/>
      <c r="K5" s="811" t="s">
        <v>259</v>
      </c>
      <c r="L5" s="815"/>
    </row>
    <row r="6" spans="1:12" ht="12" customHeight="1">
      <c r="A6" s="790"/>
      <c r="B6" s="816" t="s">
        <v>260</v>
      </c>
      <c r="C6" s="811" t="s">
        <v>129</v>
      </c>
      <c r="D6" s="811"/>
      <c r="E6" s="812" t="s">
        <v>253</v>
      </c>
      <c r="F6" s="817" t="s">
        <v>254</v>
      </c>
      <c r="G6" s="812" t="s">
        <v>157</v>
      </c>
      <c r="H6" s="813">
        <v>0.47249999999999998</v>
      </c>
      <c r="I6" s="812" t="s">
        <v>261</v>
      </c>
      <c r="J6" s="814"/>
      <c r="K6" s="811" t="s">
        <v>259</v>
      </c>
      <c r="L6" s="815"/>
    </row>
    <row r="7" spans="1:12" ht="12" customHeight="1">
      <c r="A7" s="790"/>
      <c r="B7" s="818" t="s">
        <v>262</v>
      </c>
      <c r="C7" s="811" t="s">
        <v>131</v>
      </c>
      <c r="D7" s="811"/>
      <c r="E7" s="819" t="s">
        <v>263</v>
      </c>
      <c r="F7" s="811" t="s">
        <v>264</v>
      </c>
      <c r="G7" s="819" t="s">
        <v>157</v>
      </c>
      <c r="H7" s="813">
        <v>0.2</v>
      </c>
      <c r="I7" s="812" t="s">
        <v>265</v>
      </c>
      <c r="J7" s="814"/>
      <c r="K7" s="811" t="s">
        <v>266</v>
      </c>
      <c r="L7" s="820"/>
    </row>
    <row r="8" spans="1:12" ht="12" customHeight="1">
      <c r="A8" s="790"/>
      <c r="B8" s="818" t="s">
        <v>267</v>
      </c>
      <c r="C8" s="811" t="s">
        <v>234</v>
      </c>
      <c r="D8" s="811"/>
      <c r="E8" s="812" t="s">
        <v>253</v>
      </c>
      <c r="F8" s="811" t="s">
        <v>268</v>
      </c>
      <c r="G8" s="812" t="s">
        <v>157</v>
      </c>
      <c r="H8" s="813">
        <v>0.23180000000000001</v>
      </c>
      <c r="I8" s="812" t="s">
        <v>255</v>
      </c>
      <c r="J8" s="814"/>
      <c r="K8" s="811" t="s">
        <v>269</v>
      </c>
      <c r="L8" s="815"/>
    </row>
    <row r="9" spans="1:12" ht="12" customHeight="1">
      <c r="A9" s="790"/>
      <c r="B9" s="818" t="s">
        <v>270</v>
      </c>
      <c r="C9" s="811" t="s">
        <v>234</v>
      </c>
      <c r="D9" s="811"/>
      <c r="E9" s="812" t="s">
        <v>253</v>
      </c>
      <c r="F9" s="811" t="s">
        <v>271</v>
      </c>
      <c r="G9" s="812" t="s">
        <v>157</v>
      </c>
      <c r="H9" s="813">
        <v>0.5</v>
      </c>
      <c r="I9" s="812" t="s">
        <v>255</v>
      </c>
      <c r="J9" s="814"/>
      <c r="K9" s="811" t="s">
        <v>256</v>
      </c>
      <c r="L9" s="815"/>
    </row>
    <row r="10" spans="1:12" ht="12" hidden="1" customHeight="1">
      <c r="A10" s="790"/>
      <c r="B10" s="818" t="s">
        <v>272</v>
      </c>
      <c r="C10" s="811" t="s">
        <v>234</v>
      </c>
      <c r="D10" s="811"/>
      <c r="E10" s="812" t="s">
        <v>263</v>
      </c>
      <c r="F10" s="811" t="s">
        <v>273</v>
      </c>
      <c r="G10" s="812" t="s">
        <v>157</v>
      </c>
      <c r="H10" s="813"/>
      <c r="I10" s="814"/>
      <c r="J10" s="814"/>
      <c r="K10" s="811"/>
      <c r="L10" s="815"/>
    </row>
    <row r="11" spans="1:12">
      <c r="A11" s="790"/>
      <c r="B11" s="818" t="s">
        <v>274</v>
      </c>
      <c r="C11" s="811" t="s">
        <v>139</v>
      </c>
      <c r="D11" s="811"/>
      <c r="E11" s="812" t="s">
        <v>253</v>
      </c>
      <c r="F11" s="811" t="s">
        <v>271</v>
      </c>
      <c r="G11" s="812" t="s">
        <v>157</v>
      </c>
      <c r="H11" s="813">
        <v>0.15060000000000001</v>
      </c>
      <c r="I11" s="812" t="s">
        <v>275</v>
      </c>
      <c r="J11" s="814"/>
      <c r="K11" s="811" t="s">
        <v>276</v>
      </c>
      <c r="L11" s="815"/>
    </row>
    <row r="12" spans="1:12" ht="12" customHeight="1">
      <c r="A12" s="790"/>
      <c r="B12" s="818" t="s">
        <v>277</v>
      </c>
      <c r="C12" s="811" t="s">
        <v>140</v>
      </c>
      <c r="D12" s="811"/>
      <c r="E12" s="812" t="s">
        <v>253</v>
      </c>
      <c r="F12" s="821">
        <v>2019</v>
      </c>
      <c r="G12" s="819" t="s">
        <v>157</v>
      </c>
      <c r="H12" s="813">
        <v>0.15459999999999999</v>
      </c>
      <c r="I12" s="812" t="s">
        <v>255</v>
      </c>
      <c r="J12" s="814"/>
      <c r="K12" s="811" t="s">
        <v>269</v>
      </c>
      <c r="L12" s="820"/>
    </row>
    <row r="13" spans="1:12" ht="12" customHeight="1">
      <c r="A13" s="790"/>
      <c r="B13" s="818" t="s">
        <v>278</v>
      </c>
      <c r="C13" s="811" t="s">
        <v>140</v>
      </c>
      <c r="D13" s="811"/>
      <c r="E13" s="819" t="s">
        <v>279</v>
      </c>
      <c r="F13" s="811" t="s">
        <v>280</v>
      </c>
      <c r="G13" s="819" t="s">
        <v>157</v>
      </c>
      <c r="H13" s="813">
        <v>0.15</v>
      </c>
      <c r="I13" s="812" t="s">
        <v>265</v>
      </c>
      <c r="J13" s="814"/>
      <c r="K13" s="811" t="s">
        <v>281</v>
      </c>
      <c r="L13" s="820"/>
    </row>
    <row r="14" spans="1:12" ht="12" customHeight="1">
      <c r="A14" s="790"/>
      <c r="B14" s="810"/>
      <c r="C14" s="822"/>
      <c r="D14" s="822"/>
      <c r="E14" s="822"/>
      <c r="F14" s="823"/>
      <c r="G14" s="822"/>
      <c r="H14" s="824"/>
      <c r="I14" s="823"/>
      <c r="J14" s="823"/>
      <c r="K14" s="823"/>
      <c r="L14" s="815"/>
    </row>
    <row r="15" spans="1:12" ht="12" hidden="1" customHeight="1">
      <c r="A15" s="790"/>
      <c r="B15" s="825"/>
      <c r="C15" s="790"/>
      <c r="D15" s="790"/>
      <c r="E15" s="790"/>
      <c r="F15" s="791"/>
      <c r="G15" s="790"/>
      <c r="H15" s="792"/>
      <c r="I15" s="790"/>
      <c r="J15" s="790"/>
      <c r="K15" s="790"/>
      <c r="L15" s="790"/>
    </row>
    <row r="16" spans="1:12" ht="12" hidden="1" customHeight="1">
      <c r="A16" s="790"/>
      <c r="B16" s="825"/>
      <c r="C16" s="790"/>
      <c r="D16" s="790"/>
      <c r="E16" s="790"/>
      <c r="F16" s="791"/>
      <c r="G16" s="790"/>
      <c r="H16" s="792"/>
      <c r="I16" s="790"/>
      <c r="J16" s="790"/>
      <c r="K16" s="790"/>
      <c r="L16" s="790"/>
    </row>
    <row r="17" spans="1:15" ht="12" hidden="1" customHeight="1">
      <c r="A17" s="790"/>
      <c r="B17" s="825"/>
      <c r="C17" s="790"/>
      <c r="D17" s="790"/>
      <c r="E17" s="790"/>
      <c r="F17" s="791"/>
      <c r="G17" s="790"/>
      <c r="H17" s="792"/>
      <c r="I17" s="790"/>
      <c r="J17" s="790"/>
      <c r="K17" s="790"/>
      <c r="L17" s="790"/>
    </row>
    <row r="18" spans="1:15" ht="12" customHeight="1">
      <c r="A18" s="826"/>
      <c r="B18" s="827"/>
      <c r="C18" s="828"/>
      <c r="D18" s="828"/>
      <c r="E18" s="828"/>
      <c r="F18" s="828"/>
      <c r="G18" s="828"/>
      <c r="H18" s="1559" t="s">
        <v>282</v>
      </c>
      <c r="I18" s="1559"/>
      <c r="J18" s="1559"/>
      <c r="K18" s="1559"/>
      <c r="L18" s="829"/>
    </row>
    <row r="19" spans="1:15" s="839" customFormat="1" ht="12" customHeight="1">
      <c r="A19" s="826"/>
      <c r="B19" s="830" t="s">
        <v>0</v>
      </c>
      <c r="C19" s="831"/>
      <c r="D19" s="832"/>
      <c r="E19" s="833"/>
      <c r="F19" s="831"/>
      <c r="G19" s="834" t="s">
        <v>99</v>
      </c>
      <c r="H19" s="835" t="s">
        <v>283</v>
      </c>
      <c r="I19" s="836" t="s">
        <v>284</v>
      </c>
      <c r="J19" s="837"/>
      <c r="K19" s="835" t="s">
        <v>285</v>
      </c>
      <c r="L19" s="838"/>
      <c r="O19" s="793"/>
    </row>
    <row r="20" spans="1:15" ht="12" customHeight="1">
      <c r="A20" s="790"/>
      <c r="B20" s="840"/>
      <c r="C20" s="841"/>
      <c r="D20" s="842"/>
      <c r="E20" s="843"/>
      <c r="F20" s="844"/>
      <c r="G20" s="845"/>
      <c r="H20" s="846"/>
      <c r="I20" s="847"/>
      <c r="J20" s="848"/>
      <c r="K20" s="849"/>
      <c r="L20" s="850"/>
    </row>
    <row r="21" spans="1:15" s="839" customFormat="1" ht="12" customHeight="1">
      <c r="A21" s="826"/>
      <c r="B21" s="851" t="s">
        <v>286</v>
      </c>
      <c r="C21" s="852"/>
      <c r="D21" s="853"/>
      <c r="E21" s="843"/>
      <c r="F21" s="854"/>
      <c r="G21" s="855"/>
      <c r="H21" s="846"/>
      <c r="I21" s="847"/>
      <c r="J21" s="856"/>
      <c r="K21" s="857"/>
      <c r="L21" s="858"/>
    </row>
    <row r="22" spans="1:15" s="839" customFormat="1" ht="12" customHeight="1">
      <c r="A22" s="826"/>
      <c r="B22" s="827" t="s">
        <v>257</v>
      </c>
      <c r="C22" s="859">
        <v>51792</v>
      </c>
      <c r="D22" s="860"/>
      <c r="E22" s="861"/>
      <c r="F22" s="862"/>
      <c r="G22" s="863">
        <v>123409</v>
      </c>
      <c r="H22" s="846">
        <v>12479407</v>
      </c>
      <c r="I22" s="847">
        <v>13051386</v>
      </c>
      <c r="J22" s="864">
        <v>11385877</v>
      </c>
      <c r="K22" s="846">
        <v>3468118</v>
      </c>
      <c r="L22" s="865"/>
      <c r="N22" s="866"/>
    </row>
    <row r="23" spans="1:15" s="839" customFormat="1" ht="12" customHeight="1">
      <c r="A23" s="826"/>
      <c r="B23" s="867" t="s">
        <v>287</v>
      </c>
      <c r="C23" s="859">
        <v>0</v>
      </c>
      <c r="D23" s="868"/>
      <c r="E23" s="869"/>
      <c r="F23" s="862"/>
      <c r="G23" s="863">
        <v>43427</v>
      </c>
      <c r="H23" s="870">
        <v>2865868</v>
      </c>
      <c r="I23" s="871">
        <v>2903529</v>
      </c>
      <c r="J23" s="872"/>
      <c r="K23" s="873">
        <v>1149907</v>
      </c>
      <c r="L23" s="874"/>
      <c r="N23" s="875"/>
    </row>
    <row r="24" spans="1:15" s="839" customFormat="1" ht="12" customHeight="1">
      <c r="A24" s="826"/>
      <c r="B24" s="827" t="s">
        <v>288</v>
      </c>
      <c r="C24" s="859"/>
      <c r="D24" s="868"/>
      <c r="E24" s="861"/>
      <c r="F24" s="862"/>
      <c r="G24" s="863">
        <v>14485</v>
      </c>
      <c r="H24" s="870">
        <v>688171</v>
      </c>
      <c r="I24" s="871">
        <v>862034</v>
      </c>
      <c r="J24" s="872"/>
      <c r="K24" s="873">
        <v>0</v>
      </c>
      <c r="L24" s="874"/>
    </row>
    <row r="25" spans="1:15" s="839" customFormat="1" ht="12" customHeight="1">
      <c r="A25" s="826"/>
      <c r="B25" s="810" t="s">
        <v>267</v>
      </c>
      <c r="C25" s="859">
        <v>58406</v>
      </c>
      <c r="D25" s="868"/>
      <c r="E25" s="861"/>
      <c r="F25" s="862"/>
      <c r="G25" s="863">
        <v>160797</v>
      </c>
      <c r="H25" s="873">
        <v>15876421</v>
      </c>
      <c r="I25" s="871">
        <v>16008005</v>
      </c>
      <c r="J25" s="872"/>
      <c r="K25" s="873">
        <v>4739951</v>
      </c>
      <c r="L25" s="874"/>
      <c r="N25" s="875"/>
    </row>
    <row r="26" spans="1:15" s="839" customFormat="1" ht="12" customHeight="1">
      <c r="A26" s="826"/>
      <c r="B26" s="810" t="s">
        <v>270</v>
      </c>
      <c r="C26" s="859">
        <v>0</v>
      </c>
      <c r="D26" s="868"/>
      <c r="E26" s="861"/>
      <c r="F26" s="862"/>
      <c r="G26" s="863">
        <v>58078</v>
      </c>
      <c r="H26" s="873">
        <v>5888873</v>
      </c>
      <c r="I26" s="871">
        <v>6106790</v>
      </c>
      <c r="J26" s="872"/>
      <c r="K26" s="873">
        <v>0</v>
      </c>
      <c r="L26" s="874"/>
    </row>
    <row r="27" spans="1:15" s="839" customFormat="1" ht="12" hidden="1" customHeight="1">
      <c r="A27" s="826"/>
      <c r="B27" s="810" t="s">
        <v>272</v>
      </c>
      <c r="C27" s="859"/>
      <c r="D27" s="868"/>
      <c r="E27" s="861"/>
      <c r="F27" s="862"/>
      <c r="G27" s="863"/>
      <c r="H27" s="873"/>
      <c r="I27" s="871"/>
      <c r="J27" s="872"/>
      <c r="K27" s="873"/>
      <c r="L27" s="874"/>
    </row>
    <row r="28" spans="1:15" s="839" customFormat="1" ht="12" customHeight="1">
      <c r="A28" s="826"/>
      <c r="B28" s="827" t="s">
        <v>289</v>
      </c>
      <c r="C28" s="859">
        <v>437977</v>
      </c>
      <c r="D28" s="868"/>
      <c r="E28" s="861"/>
      <c r="F28" s="862"/>
      <c r="G28" s="863">
        <v>39781</v>
      </c>
      <c r="H28" s="873">
        <v>5719660</v>
      </c>
      <c r="I28" s="871">
        <v>5773672</v>
      </c>
      <c r="J28" s="872"/>
      <c r="K28" s="873">
        <v>2101736</v>
      </c>
      <c r="L28" s="874"/>
      <c r="N28" s="875"/>
    </row>
    <row r="29" spans="1:15" s="839" customFormat="1" ht="12" customHeight="1">
      <c r="A29" s="826"/>
      <c r="B29" s="827" t="s">
        <v>277</v>
      </c>
      <c r="C29" s="859"/>
      <c r="D29" s="868"/>
      <c r="E29" s="861"/>
      <c r="F29" s="862"/>
      <c r="G29" s="863">
        <v>30642</v>
      </c>
      <c r="H29" s="873">
        <v>2285795</v>
      </c>
      <c r="I29" s="871">
        <v>2285795</v>
      </c>
      <c r="J29" s="872"/>
      <c r="K29" s="873">
        <v>815437</v>
      </c>
      <c r="L29" s="874"/>
    </row>
    <row r="30" spans="1:15" s="839" customFormat="1" ht="12" customHeight="1">
      <c r="A30" s="826"/>
      <c r="B30" s="827" t="s">
        <v>290</v>
      </c>
      <c r="C30" s="859">
        <v>0</v>
      </c>
      <c r="D30" s="868"/>
      <c r="E30" s="861"/>
      <c r="F30" s="862"/>
      <c r="G30" s="863">
        <v>13837</v>
      </c>
      <c r="H30" s="873">
        <v>664908</v>
      </c>
      <c r="I30" s="871">
        <v>1122652</v>
      </c>
      <c r="J30" s="872"/>
      <c r="K30" s="873">
        <v>588346</v>
      </c>
      <c r="L30" s="876"/>
    </row>
    <row r="31" spans="1:15" s="839" customFormat="1" ht="12" customHeight="1">
      <c r="A31" s="826"/>
      <c r="B31" s="877" t="s">
        <v>291</v>
      </c>
      <c r="C31" s="878">
        <f>SUM(C22:C30)</f>
        <v>548175</v>
      </c>
      <c r="D31" s="879"/>
      <c r="E31" s="877"/>
      <c r="F31" s="880"/>
      <c r="G31" s="879">
        <v>484456</v>
      </c>
      <c r="H31" s="881">
        <v>46469103</v>
      </c>
      <c r="I31" s="882">
        <v>48113863</v>
      </c>
      <c r="J31" s="883"/>
      <c r="K31" s="881">
        <v>12863495</v>
      </c>
      <c r="L31" s="884"/>
    </row>
    <row r="32" spans="1:15" s="839" customFormat="1" ht="12" customHeight="1">
      <c r="A32" s="826"/>
      <c r="B32" s="869"/>
      <c r="C32" s="862"/>
      <c r="D32" s="868"/>
      <c r="E32" s="869"/>
      <c r="F32" s="862"/>
      <c r="G32" s="863"/>
      <c r="H32" s="885"/>
      <c r="I32" s="886"/>
      <c r="J32" s="872"/>
      <c r="K32" s="885"/>
      <c r="L32" s="874"/>
    </row>
    <row r="33" spans="1:15" s="839" customFormat="1" ht="12" customHeight="1">
      <c r="A33" s="826"/>
      <c r="B33" s="840" t="s">
        <v>292</v>
      </c>
      <c r="C33" s="887"/>
      <c r="D33" s="863"/>
      <c r="E33" s="840"/>
      <c r="F33" s="887"/>
      <c r="G33" s="863"/>
      <c r="H33" s="885"/>
      <c r="I33" s="886"/>
      <c r="J33" s="872"/>
      <c r="K33" s="885"/>
      <c r="L33" s="874"/>
      <c r="O33" s="875"/>
    </row>
    <row r="34" spans="1:15" s="839" customFormat="1" ht="12" customHeight="1">
      <c r="A34" s="826"/>
      <c r="B34" s="888" t="s">
        <v>252</v>
      </c>
      <c r="C34" s="887"/>
      <c r="D34" s="863"/>
      <c r="E34" s="888"/>
      <c r="F34" s="887"/>
      <c r="G34" s="863">
        <v>77141</v>
      </c>
      <c r="H34" s="873">
        <v>8009150</v>
      </c>
      <c r="I34" s="871">
        <v>8025369</v>
      </c>
      <c r="J34" s="872"/>
      <c r="K34" s="873">
        <v>0</v>
      </c>
      <c r="L34" s="874"/>
    </row>
    <row r="35" spans="1:15" s="839" customFormat="1" ht="12" customHeight="1">
      <c r="A35" s="826"/>
      <c r="B35" s="877" t="s">
        <v>293</v>
      </c>
      <c r="C35" s="880"/>
      <c r="D35" s="879"/>
      <c r="E35" s="877"/>
      <c r="F35" s="880"/>
      <c r="G35" s="879">
        <v>77141</v>
      </c>
      <c r="H35" s="881">
        <v>8009150</v>
      </c>
      <c r="I35" s="882">
        <v>8025369</v>
      </c>
      <c r="J35" s="883"/>
      <c r="K35" s="881">
        <v>0</v>
      </c>
      <c r="L35" s="884"/>
    </row>
    <row r="36" spans="1:15" s="839" customFormat="1" ht="12" customHeight="1">
      <c r="A36" s="826"/>
      <c r="B36" s="869"/>
      <c r="C36" s="862"/>
      <c r="D36" s="868"/>
      <c r="E36" s="869"/>
      <c r="F36" s="862"/>
      <c r="G36" s="872"/>
      <c r="H36" s="885"/>
      <c r="I36" s="886"/>
      <c r="J36" s="872"/>
      <c r="K36" s="885"/>
      <c r="L36" s="874"/>
    </row>
    <row r="37" spans="1:15" s="839" customFormat="1" ht="12" customHeight="1">
      <c r="A37" s="828"/>
      <c r="B37" s="889" t="s">
        <v>230</v>
      </c>
      <c r="C37" s="890"/>
      <c r="D37" s="891"/>
      <c r="E37" s="889"/>
      <c r="F37" s="892"/>
      <c r="G37" s="893">
        <v>561597</v>
      </c>
      <c r="H37" s="894">
        <v>54478253</v>
      </c>
      <c r="I37" s="894">
        <v>56139232</v>
      </c>
      <c r="J37" s="895"/>
      <c r="K37" s="896">
        <v>12863495</v>
      </c>
      <c r="L37" s="897"/>
    </row>
    <row r="38" spans="1:15" ht="3.9" customHeight="1">
      <c r="A38" s="790"/>
      <c r="B38" s="898"/>
      <c r="C38" s="898"/>
      <c r="D38" s="898"/>
      <c r="E38" s="898"/>
      <c r="F38" s="898"/>
      <c r="G38" s="899"/>
      <c r="H38" s="898"/>
      <c r="I38" s="898"/>
      <c r="J38" s="898"/>
      <c r="K38" s="900"/>
      <c r="L38" s="900"/>
    </row>
    <row r="39" spans="1:15" ht="3.9" customHeight="1">
      <c r="A39" s="790"/>
      <c r="B39" s="898"/>
      <c r="C39" s="898"/>
      <c r="D39" s="898"/>
      <c r="E39" s="898"/>
      <c r="F39" s="898"/>
      <c r="G39" s="899"/>
      <c r="H39" s="898"/>
      <c r="I39" s="898"/>
      <c r="J39" s="898"/>
      <c r="K39" s="900"/>
      <c r="L39" s="900"/>
    </row>
    <row r="40" spans="1:15" ht="3.9" customHeight="1">
      <c r="B40" s="901"/>
      <c r="C40" s="901"/>
      <c r="D40" s="901"/>
      <c r="E40" s="901"/>
      <c r="F40" s="901"/>
      <c r="G40" s="902"/>
      <c r="H40" s="901"/>
      <c r="I40" s="901"/>
      <c r="J40" s="901"/>
      <c r="K40" s="903"/>
      <c r="L40" s="903"/>
    </row>
  </sheetData>
  <sheetProtection formatCells="0" formatColumns="0" formatRows="0" sort="0" autoFilter="0" pivotTables="0"/>
  <mergeCells count="1">
    <mergeCell ref="H18:K18"/>
  </mergeCells>
  <pageMargins left="0.75" right="0.75" top="1" bottom="1" header="0.5" footer="0.5"/>
  <pageSetup scale="8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1CEED-1C3B-4F5E-B4B2-4E7BB4549FDC}">
  <sheetPr>
    <pageSetUpPr fitToPage="1"/>
  </sheetPr>
  <dimension ref="B3:R61"/>
  <sheetViews>
    <sheetView topLeftCell="B1" zoomScale="110" zoomScaleNormal="110" zoomScalePageLayoutView="125" workbookViewId="0">
      <selection activeCell="E49" sqref="E49"/>
    </sheetView>
  </sheetViews>
  <sheetFormatPr defaultColWidth="8.88671875" defaultRowHeight="12"/>
  <cols>
    <col min="1" max="1" width="1.6640625" style="911" customWidth="1"/>
    <col min="2" max="3" width="2.6640625" style="911" customWidth="1"/>
    <col min="4" max="4" width="65" style="911" customWidth="1"/>
    <col min="5" max="9" width="16.33203125" style="911" customWidth="1"/>
    <col min="10" max="10" width="3.6640625" style="911" hidden="1" customWidth="1"/>
    <col min="11" max="11" width="10.6640625" style="911" hidden="1" customWidth="1"/>
    <col min="12" max="12" width="9.88671875" style="911" hidden="1" customWidth="1"/>
    <col min="13" max="13" width="10.6640625" style="911" customWidth="1"/>
    <col min="14" max="14" width="12.44140625" style="911" customWidth="1"/>
    <col min="15" max="15" width="12.88671875" style="911" customWidth="1"/>
    <col min="16" max="16" width="14.33203125" style="911" customWidth="1"/>
    <col min="17" max="17" width="12" style="911" customWidth="1"/>
    <col min="18" max="16384" width="8.88671875" style="911"/>
  </cols>
  <sheetData>
    <row r="3" spans="2:12" ht="12" customHeight="1">
      <c r="B3" s="906" t="s">
        <v>217</v>
      </c>
      <c r="C3" s="907"/>
      <c r="D3" s="907"/>
      <c r="E3" s="908" t="s">
        <v>232</v>
      </c>
      <c r="F3" s="909" t="s">
        <v>233</v>
      </c>
      <c r="G3" s="908" t="s">
        <v>234</v>
      </c>
      <c r="H3" s="909" t="s">
        <v>235</v>
      </c>
      <c r="I3" s="908" t="s">
        <v>230</v>
      </c>
      <c r="J3" s="910"/>
      <c r="K3" s="910"/>
      <c r="L3" s="910"/>
    </row>
    <row r="4" spans="2:12" ht="12" hidden="1" customHeight="1">
      <c r="B4" s="912"/>
      <c r="C4" s="913"/>
      <c r="D4" s="913"/>
      <c r="E4" s="914"/>
      <c r="F4" s="914"/>
      <c r="G4" s="914"/>
      <c r="H4" s="914"/>
      <c r="I4" s="914"/>
      <c r="J4" s="910"/>
      <c r="K4" s="910"/>
      <c r="L4" s="910"/>
    </row>
    <row r="5" spans="2:12" ht="12" customHeight="1">
      <c r="B5" s="915" t="s">
        <v>294</v>
      </c>
      <c r="C5" s="916"/>
      <c r="D5" s="916"/>
      <c r="E5" s="1566" t="s">
        <v>295</v>
      </c>
      <c r="F5" s="1566"/>
      <c r="G5" s="1566"/>
      <c r="H5" s="1566"/>
      <c r="I5" s="1566"/>
      <c r="J5" s="910"/>
      <c r="K5" s="910"/>
      <c r="L5" s="910"/>
    </row>
    <row r="6" spans="2:12" ht="12" hidden="1" customHeight="1">
      <c r="B6" s="917"/>
      <c r="C6" s="918"/>
      <c r="D6" s="918"/>
      <c r="E6" s="919"/>
      <c r="F6" s="920"/>
      <c r="G6" s="919"/>
      <c r="H6" s="920"/>
      <c r="I6" s="919"/>
      <c r="J6" s="910"/>
      <c r="K6" s="910"/>
      <c r="L6" s="910"/>
    </row>
    <row r="7" spans="2:12" ht="12" customHeight="1">
      <c r="B7" s="1560" t="s">
        <v>296</v>
      </c>
      <c r="C7" s="1560"/>
      <c r="D7" s="1560"/>
      <c r="E7" s="921">
        <v>296958</v>
      </c>
      <c r="F7" s="922">
        <v>96602</v>
      </c>
      <c r="G7" s="921">
        <v>341920</v>
      </c>
      <c r="H7" s="922">
        <v>152457</v>
      </c>
      <c r="I7" s="923">
        <v>887937</v>
      </c>
      <c r="J7" s="910"/>
      <c r="K7" s="910"/>
      <c r="L7" s="910"/>
    </row>
    <row r="8" spans="2:12" ht="12" customHeight="1">
      <c r="B8" s="1560" t="s">
        <v>297</v>
      </c>
      <c r="C8" s="1560"/>
      <c r="D8" s="1560"/>
      <c r="E8" s="924">
        <v>-78150</v>
      </c>
      <c r="F8" s="887">
        <v>-16358</v>
      </c>
      <c r="G8" s="924">
        <v>-57484</v>
      </c>
      <c r="H8" s="887">
        <v>-39222</v>
      </c>
      <c r="I8" s="924">
        <v>-191214</v>
      </c>
      <c r="J8" s="910"/>
      <c r="K8" s="910"/>
      <c r="L8" s="910"/>
    </row>
    <row r="9" spans="2:12" ht="12" customHeight="1">
      <c r="B9" s="1560" t="s">
        <v>298</v>
      </c>
      <c r="C9" s="1560"/>
      <c r="D9" s="1560"/>
      <c r="E9" s="924">
        <v>-20368</v>
      </c>
      <c r="F9" s="887">
        <v>-9257</v>
      </c>
      <c r="G9" s="924">
        <v>-22455</v>
      </c>
      <c r="H9" s="887">
        <v>-17502</v>
      </c>
      <c r="I9" s="924">
        <v>-69582</v>
      </c>
      <c r="J9" s="910"/>
      <c r="K9" s="910"/>
      <c r="L9" s="910"/>
    </row>
    <row r="10" spans="2:12" ht="12" customHeight="1">
      <c r="B10" s="1560" t="s">
        <v>299</v>
      </c>
      <c r="C10" s="1560"/>
      <c r="D10" s="1560"/>
      <c r="E10" s="924">
        <v>-102546</v>
      </c>
      <c r="F10" s="887">
        <v>-25897</v>
      </c>
      <c r="G10" s="924">
        <v>-139612</v>
      </c>
      <c r="H10" s="887">
        <v>-50596</v>
      </c>
      <c r="I10" s="924">
        <v>-318651</v>
      </c>
      <c r="J10" s="910"/>
      <c r="K10" s="910"/>
      <c r="L10" s="910"/>
    </row>
    <row r="11" spans="2:12" ht="12" customHeight="1">
      <c r="B11" s="1560" t="s">
        <v>300</v>
      </c>
      <c r="C11" s="1560"/>
      <c r="D11" s="1560"/>
      <c r="E11" s="924">
        <v>-284</v>
      </c>
      <c r="F11" s="887">
        <v>12</v>
      </c>
      <c r="G11" s="924">
        <v>40</v>
      </c>
      <c r="H11" s="887">
        <v>-386</v>
      </c>
      <c r="I11" s="924">
        <v>-618</v>
      </c>
      <c r="J11" s="910"/>
      <c r="K11" s="910"/>
      <c r="L11" s="910"/>
    </row>
    <row r="12" spans="2:12" ht="12" customHeight="1">
      <c r="B12" s="1567" t="s">
        <v>301</v>
      </c>
      <c r="C12" s="1567"/>
      <c r="D12" s="1567"/>
      <c r="E12" s="880">
        <v>95610</v>
      </c>
      <c r="F12" s="880">
        <v>45102</v>
      </c>
      <c r="G12" s="880">
        <v>122409</v>
      </c>
      <c r="H12" s="880">
        <v>44751</v>
      </c>
      <c r="I12" s="880">
        <v>307872</v>
      </c>
    </row>
    <row r="13" spans="2:12" ht="12" customHeight="1">
      <c r="B13" s="1560" t="s">
        <v>302</v>
      </c>
      <c r="C13" s="1560"/>
      <c r="D13" s="1560"/>
      <c r="E13" s="924">
        <v>0</v>
      </c>
      <c r="F13" s="887">
        <v>0</v>
      </c>
      <c r="G13" s="924">
        <v>0</v>
      </c>
      <c r="H13" s="887">
        <v>32031</v>
      </c>
      <c r="I13" s="924">
        <v>32031</v>
      </c>
    </row>
    <row r="14" spans="2:12" ht="12" customHeight="1">
      <c r="B14" s="1567" t="s">
        <v>46</v>
      </c>
      <c r="C14" s="1567"/>
      <c r="D14" s="1567"/>
      <c r="E14" s="880">
        <v>95610</v>
      </c>
      <c r="F14" s="880">
        <v>45102</v>
      </c>
      <c r="G14" s="880">
        <v>122409</v>
      </c>
      <c r="H14" s="880">
        <v>76782</v>
      </c>
      <c r="I14" s="880">
        <v>339903</v>
      </c>
    </row>
    <row r="15" spans="2:12" ht="12" customHeight="1">
      <c r="B15" s="1560" t="s">
        <v>50</v>
      </c>
      <c r="C15" s="1560"/>
      <c r="D15" s="1560"/>
      <c r="E15" s="924">
        <v>-23750</v>
      </c>
      <c r="F15" s="887">
        <v>-11159</v>
      </c>
      <c r="G15" s="924">
        <v>-23163</v>
      </c>
      <c r="H15" s="887">
        <v>-20018</v>
      </c>
      <c r="I15" s="924">
        <v>-78090</v>
      </c>
    </row>
    <row r="16" spans="2:12" hidden="1">
      <c r="B16" s="1560" t="s">
        <v>303</v>
      </c>
      <c r="C16" s="1560"/>
      <c r="D16" s="1560"/>
      <c r="E16" s="924">
        <v>0</v>
      </c>
      <c r="F16" s="887">
        <v>0</v>
      </c>
      <c r="G16" s="924">
        <v>0</v>
      </c>
      <c r="H16" s="887">
        <v>0</v>
      </c>
      <c r="I16" s="924">
        <v>0</v>
      </c>
    </row>
    <row r="17" spans="2:18" ht="12" customHeight="1">
      <c r="B17" s="1560" t="s">
        <v>304</v>
      </c>
      <c r="C17" s="1560"/>
      <c r="D17" s="1560"/>
      <c r="E17" s="924">
        <v>-38</v>
      </c>
      <c r="F17" s="887">
        <v>-320</v>
      </c>
      <c r="G17" s="924">
        <v>10664</v>
      </c>
      <c r="H17" s="887">
        <v>-4804</v>
      </c>
      <c r="I17" s="924">
        <v>5502</v>
      </c>
    </row>
    <row r="18" spans="2:18" ht="12" customHeight="1">
      <c r="B18" s="1560" t="s">
        <v>305</v>
      </c>
      <c r="C18" s="1560"/>
      <c r="D18" s="1560"/>
      <c r="E18" s="924">
        <v>1222</v>
      </c>
      <c r="F18" s="887">
        <v>1795</v>
      </c>
      <c r="G18" s="924">
        <v>2797</v>
      </c>
      <c r="H18" s="887">
        <v>-18287</v>
      </c>
      <c r="I18" s="924">
        <v>-12473</v>
      </c>
    </row>
    <row r="19" spans="2:18" ht="12" customHeight="1">
      <c r="B19" s="1564" t="s">
        <v>306</v>
      </c>
      <c r="C19" s="1565"/>
      <c r="D19" s="1565"/>
      <c r="E19" s="880">
        <v>73044</v>
      </c>
      <c r="F19" s="880">
        <v>35418</v>
      </c>
      <c r="G19" s="880">
        <v>112707</v>
      </c>
      <c r="H19" s="880">
        <v>33673</v>
      </c>
      <c r="I19" s="880">
        <v>254842</v>
      </c>
    </row>
    <row r="20" spans="2:18" s="925" customFormat="1" ht="12" customHeight="1">
      <c r="B20" s="1560" t="s">
        <v>307</v>
      </c>
      <c r="C20" s="1560"/>
      <c r="D20" s="1560"/>
      <c r="E20" s="924">
        <v>100504</v>
      </c>
      <c r="F20" s="887">
        <v>25381</v>
      </c>
      <c r="G20" s="924">
        <v>136756</v>
      </c>
      <c r="H20" s="887">
        <v>48199</v>
      </c>
      <c r="I20" s="924">
        <v>310840</v>
      </c>
    </row>
    <row r="21" spans="2:18" s="925" customFormat="1">
      <c r="B21" s="1560" t="s">
        <v>308</v>
      </c>
      <c r="C21" s="1560"/>
      <c r="D21" s="1560"/>
      <c r="E21" s="926">
        <v>0</v>
      </c>
      <c r="F21" s="927">
        <v>0</v>
      </c>
      <c r="G21" s="926">
        <v>0</v>
      </c>
      <c r="H21" s="887">
        <v>-32031</v>
      </c>
      <c r="I21" s="926">
        <v>-32031</v>
      </c>
    </row>
    <row r="22" spans="2:18" s="925" customFormat="1" ht="12" customHeight="1">
      <c r="B22" s="1560" t="s">
        <v>309</v>
      </c>
      <c r="C22" s="1560"/>
      <c r="D22" s="1560"/>
      <c r="E22" s="924">
        <v>0</v>
      </c>
      <c r="F22" s="887">
        <v>777</v>
      </c>
      <c r="G22" s="924">
        <v>-1810</v>
      </c>
      <c r="H22" s="887">
        <v>18824</v>
      </c>
      <c r="I22" s="924">
        <v>17791</v>
      </c>
    </row>
    <row r="23" spans="2:18" s="925" customFormat="1" ht="12" customHeight="1">
      <c r="B23" s="1560" t="s">
        <v>310</v>
      </c>
      <c r="C23" s="1560"/>
      <c r="D23" s="1560"/>
      <c r="E23" s="924">
        <v>0</v>
      </c>
      <c r="F23" s="887">
        <v>0</v>
      </c>
      <c r="G23" s="924">
        <v>-37218</v>
      </c>
      <c r="H23" s="887">
        <v>0</v>
      </c>
      <c r="I23" s="924">
        <v>-37218</v>
      </c>
    </row>
    <row r="24" spans="2:18" ht="12" customHeight="1">
      <c r="B24" s="1564" t="s">
        <v>311</v>
      </c>
      <c r="C24" s="1565"/>
      <c r="D24" s="1565"/>
      <c r="E24" s="880">
        <v>173548</v>
      </c>
      <c r="F24" s="880">
        <v>61576</v>
      </c>
      <c r="G24" s="880">
        <v>210435</v>
      </c>
      <c r="H24" s="880">
        <v>68665</v>
      </c>
      <c r="I24" s="880">
        <v>514224</v>
      </c>
    </row>
    <row r="25" spans="2:18" ht="12" customHeight="1">
      <c r="B25" s="1560" t="s">
        <v>312</v>
      </c>
      <c r="C25" s="1560"/>
      <c r="D25" s="1560"/>
      <c r="E25" s="924">
        <v>0</v>
      </c>
      <c r="F25" s="887">
        <v>0</v>
      </c>
      <c r="G25" s="924">
        <v>1783</v>
      </c>
      <c r="H25" s="887">
        <v>0</v>
      </c>
      <c r="I25" s="924">
        <v>1783</v>
      </c>
    </row>
    <row r="26" spans="2:18" ht="12" customHeight="1">
      <c r="B26" s="1564" t="s">
        <v>313</v>
      </c>
      <c r="C26" s="1565"/>
      <c r="D26" s="1565"/>
      <c r="E26" s="928">
        <v>173548</v>
      </c>
      <c r="F26" s="928">
        <v>61576</v>
      </c>
      <c r="G26" s="928">
        <v>212218</v>
      </c>
      <c r="H26" s="928">
        <v>68665</v>
      </c>
      <c r="I26" s="928">
        <v>516007</v>
      </c>
    </row>
    <row r="27" spans="2:18" ht="12" customHeight="1">
      <c r="B27" s="929"/>
      <c r="C27" s="930"/>
      <c r="D27" s="930"/>
      <c r="E27" s="931"/>
      <c r="F27" s="931"/>
      <c r="G27" s="931"/>
      <c r="H27" s="931"/>
      <c r="I27" s="931"/>
    </row>
    <row r="28" spans="2:18" ht="12" customHeight="1">
      <c r="B28" s="915" t="s">
        <v>314</v>
      </c>
      <c r="C28" s="932"/>
      <c r="D28" s="932"/>
      <c r="E28" s="1566" t="s">
        <v>243</v>
      </c>
      <c r="F28" s="1566"/>
      <c r="G28" s="1566"/>
      <c r="H28" s="1566"/>
      <c r="I28" s="1566"/>
    </row>
    <row r="29" spans="2:18" ht="12" hidden="1" customHeight="1">
      <c r="B29" s="925"/>
      <c r="C29" s="933"/>
      <c r="D29" s="933"/>
      <c r="E29" s="934"/>
      <c r="F29" s="935"/>
      <c r="G29" s="934"/>
      <c r="H29" s="935"/>
      <c r="I29" s="934"/>
    </row>
    <row r="30" spans="2:18" ht="12" customHeight="1">
      <c r="B30" s="1560" t="s">
        <v>315</v>
      </c>
      <c r="C30" s="1560"/>
      <c r="D30" s="1560"/>
      <c r="E30" s="921">
        <v>12479407</v>
      </c>
      <c r="F30" s="922">
        <v>3554039</v>
      </c>
      <c r="G30" s="921">
        <v>21765294</v>
      </c>
      <c r="H30" s="922">
        <v>8670363</v>
      </c>
      <c r="I30" s="923">
        <v>46469103</v>
      </c>
      <c r="J30" s="936"/>
      <c r="K30" s="937"/>
      <c r="L30" s="937"/>
      <c r="M30" s="937"/>
      <c r="N30" s="938"/>
      <c r="O30" s="938"/>
      <c r="P30" s="938"/>
      <c r="Q30" s="938"/>
      <c r="R30" s="938"/>
    </row>
    <row r="31" spans="2:18" ht="12" customHeight="1">
      <c r="B31" s="1560" t="s">
        <v>316</v>
      </c>
      <c r="C31" s="1560"/>
      <c r="D31" s="1560"/>
      <c r="E31" s="924">
        <v>-2099297</v>
      </c>
      <c r="F31" s="887">
        <v>-507376</v>
      </c>
      <c r="G31" s="924">
        <v>-2578827</v>
      </c>
      <c r="H31" s="887">
        <v>-780555</v>
      </c>
      <c r="I31" s="924">
        <v>-5966055</v>
      </c>
      <c r="J31" s="936"/>
      <c r="K31" s="937"/>
      <c r="L31" s="937"/>
      <c r="M31" s="937"/>
      <c r="N31" s="938"/>
      <c r="O31" s="938"/>
      <c r="P31" s="938"/>
      <c r="Q31" s="938"/>
      <c r="R31" s="938"/>
    </row>
    <row r="32" spans="2:18" ht="12" customHeight="1">
      <c r="B32" s="1560" t="s">
        <v>317</v>
      </c>
      <c r="C32" s="1560"/>
      <c r="D32" s="1560"/>
      <c r="E32" s="924">
        <v>571979</v>
      </c>
      <c r="F32" s="887">
        <v>211524</v>
      </c>
      <c r="G32" s="924">
        <v>349501</v>
      </c>
      <c r="H32" s="887">
        <v>511756</v>
      </c>
      <c r="I32" s="924">
        <v>1644760</v>
      </c>
      <c r="J32" s="936"/>
      <c r="K32" s="937"/>
      <c r="L32" s="937"/>
      <c r="M32" s="936"/>
      <c r="P32" s="938"/>
      <c r="Q32" s="938"/>
      <c r="R32" s="938"/>
    </row>
    <row r="33" spans="2:18" hidden="1">
      <c r="B33" s="1560" t="s">
        <v>318</v>
      </c>
      <c r="C33" s="1560"/>
      <c r="D33" s="1560"/>
      <c r="E33" s="924">
        <v>0</v>
      </c>
      <c r="F33" s="887">
        <v>0</v>
      </c>
      <c r="G33" s="924">
        <v>0</v>
      </c>
      <c r="H33" s="887">
        <v>0</v>
      </c>
      <c r="I33" s="924">
        <v>0</v>
      </c>
      <c r="J33" s="936"/>
      <c r="K33" s="936"/>
      <c r="L33" s="936"/>
      <c r="M33" s="936"/>
      <c r="N33" s="938"/>
      <c r="O33" s="938"/>
      <c r="P33" s="938"/>
      <c r="Q33" s="938"/>
      <c r="R33" s="938"/>
    </row>
    <row r="34" spans="2:18" ht="12" customHeight="1">
      <c r="B34" s="1560" t="s">
        <v>14</v>
      </c>
      <c r="C34" s="1560"/>
      <c r="D34" s="1560"/>
      <c r="E34" s="924">
        <v>1454774</v>
      </c>
      <c r="F34" s="887">
        <v>263262</v>
      </c>
      <c r="G34" s="924">
        <v>1617690</v>
      </c>
      <c r="H34" s="887">
        <v>578757</v>
      </c>
      <c r="I34" s="924">
        <v>3914483</v>
      </c>
      <c r="J34" s="936"/>
      <c r="K34" s="936"/>
      <c r="L34" s="939"/>
      <c r="M34" s="937"/>
      <c r="N34" s="938"/>
      <c r="O34" s="938"/>
      <c r="P34" s="938"/>
      <c r="Q34" s="938"/>
      <c r="R34" s="938"/>
    </row>
    <row r="35" spans="2:18" ht="12" customHeight="1">
      <c r="B35" s="1561" t="s">
        <v>15</v>
      </c>
      <c r="C35" s="1561"/>
      <c r="D35" s="1561"/>
      <c r="E35" s="940">
        <v>12406863</v>
      </c>
      <c r="F35" s="940">
        <v>3521449</v>
      </c>
      <c r="G35" s="940">
        <v>21153658</v>
      </c>
      <c r="H35" s="940">
        <v>8980321</v>
      </c>
      <c r="I35" s="940">
        <v>46062291</v>
      </c>
      <c r="J35" s="936"/>
      <c r="K35" s="936"/>
      <c r="L35" s="936"/>
      <c r="M35" s="936"/>
      <c r="N35" s="941"/>
      <c r="O35" s="941"/>
      <c r="P35" s="941"/>
      <c r="Q35" s="941"/>
    </row>
    <row r="36" spans="2:18" ht="12" customHeight="1">
      <c r="B36" s="1563"/>
      <c r="C36" s="1563"/>
      <c r="D36" s="1563"/>
      <c r="E36" s="942"/>
      <c r="F36" s="943"/>
      <c r="G36" s="944"/>
      <c r="H36" s="943"/>
      <c r="I36" s="944"/>
      <c r="J36" s="936"/>
      <c r="K36" s="936"/>
      <c r="L36" s="936"/>
      <c r="M36" s="936"/>
      <c r="N36" s="941"/>
    </row>
    <row r="37" spans="2:18" ht="12" customHeight="1">
      <c r="B37" s="1560" t="s">
        <v>319</v>
      </c>
      <c r="C37" s="1560"/>
      <c r="D37" s="1560"/>
      <c r="E37" s="921">
        <v>3468118</v>
      </c>
      <c r="F37" s="922">
        <v>1149907</v>
      </c>
      <c r="G37" s="921">
        <v>4739951</v>
      </c>
      <c r="H37" s="922">
        <v>3505519</v>
      </c>
      <c r="I37" s="923">
        <v>12863495</v>
      </c>
      <c r="J37" s="936"/>
      <c r="K37" s="936"/>
      <c r="L37" s="936"/>
      <c r="M37" s="936"/>
      <c r="N37" s="945"/>
    </row>
    <row r="38" spans="2:18" ht="12" customHeight="1">
      <c r="B38" s="1560" t="s">
        <v>320</v>
      </c>
      <c r="C38" s="1560"/>
      <c r="D38" s="1560"/>
      <c r="E38" s="946">
        <v>672493</v>
      </c>
      <c r="F38" s="947">
        <v>86931</v>
      </c>
      <c r="G38" s="946">
        <v>2026381</v>
      </c>
      <c r="H38" s="947">
        <v>404718</v>
      </c>
      <c r="I38" s="946">
        <v>3190523</v>
      </c>
      <c r="J38" s="936"/>
      <c r="K38" s="936"/>
      <c r="L38" s="936"/>
      <c r="M38" s="936"/>
    </row>
    <row r="39" spans="2:18" ht="12" customHeight="1">
      <c r="B39" s="1561" t="s">
        <v>321</v>
      </c>
      <c r="C39" s="1561"/>
      <c r="D39" s="1561"/>
      <c r="E39" s="940">
        <v>4140611</v>
      </c>
      <c r="F39" s="940">
        <v>1236838</v>
      </c>
      <c r="G39" s="940">
        <v>6766332</v>
      </c>
      <c r="H39" s="940">
        <v>3910237</v>
      </c>
      <c r="I39" s="940">
        <v>16054018</v>
      </c>
      <c r="J39" s="936"/>
      <c r="K39" s="936"/>
      <c r="L39" s="936"/>
      <c r="M39" s="936"/>
    </row>
    <row r="40" spans="2:18" ht="12" customHeight="1">
      <c r="B40" s="948"/>
      <c r="C40" s="949"/>
      <c r="D40" s="950"/>
      <c r="E40" s="951"/>
      <c r="F40" s="952"/>
      <c r="G40" s="953"/>
      <c r="H40" s="952"/>
      <c r="I40" s="953"/>
      <c r="J40" s="936"/>
      <c r="K40" s="936"/>
      <c r="L40" s="936"/>
      <c r="M40" s="936"/>
    </row>
    <row r="41" spans="2:18" s="957" customFormat="1" ht="12" customHeight="1">
      <c r="B41" s="1562" t="s">
        <v>322</v>
      </c>
      <c r="C41" s="1562"/>
      <c r="D41" s="1562"/>
      <c r="E41" s="954">
        <v>0.2646</v>
      </c>
      <c r="F41" s="955">
        <v>0.40428943373181503</v>
      </c>
      <c r="G41" s="954">
        <v>0.30532604630200849</v>
      </c>
      <c r="H41" s="955">
        <v>0.15155565028040249</v>
      </c>
      <c r="I41" s="954">
        <v>0.27238522098933565</v>
      </c>
      <c r="J41" s="956"/>
      <c r="K41" s="956"/>
      <c r="L41" s="956"/>
      <c r="M41" s="956"/>
    </row>
    <row r="42" spans="2:18" s="961" customFormat="1" ht="3" hidden="1" customHeight="1">
      <c r="B42" s="958"/>
      <c r="C42" s="958"/>
      <c r="D42" s="958"/>
      <c r="E42" s="959"/>
      <c r="F42" s="959"/>
      <c r="G42" s="959"/>
      <c r="H42" s="959"/>
      <c r="I42" s="959"/>
      <c r="J42" s="960"/>
      <c r="K42" s="960"/>
      <c r="L42" s="960"/>
      <c r="M42" s="960"/>
    </row>
    <row r="43" spans="2:18" ht="3.9" hidden="1" customHeight="1">
      <c r="E43" s="962"/>
      <c r="F43" s="962"/>
      <c r="G43" s="962"/>
      <c r="H43" s="962"/>
      <c r="I43" s="936"/>
      <c r="J43" s="936"/>
      <c r="K43" s="936"/>
      <c r="L43" s="936"/>
      <c r="M43" s="936"/>
    </row>
    <row r="44" spans="2:18" ht="3.9" hidden="1" customHeight="1">
      <c r="E44" s="962"/>
      <c r="F44" s="962"/>
      <c r="G44" s="962"/>
      <c r="H44" s="962"/>
      <c r="I44" s="936"/>
      <c r="J44" s="936"/>
      <c r="K44" s="936"/>
      <c r="L44" s="936"/>
      <c r="M44" s="936"/>
    </row>
    <row r="45" spans="2:18" ht="3.9" hidden="1" customHeight="1">
      <c r="E45" s="937"/>
      <c r="F45" s="937"/>
      <c r="G45" s="937"/>
      <c r="H45" s="937"/>
      <c r="I45" s="936"/>
      <c r="J45" s="936"/>
      <c r="K45" s="936"/>
      <c r="L45" s="936"/>
      <c r="M45" s="936"/>
    </row>
    <row r="46" spans="2:18" hidden="1">
      <c r="E46" s="937"/>
      <c r="F46" s="937"/>
      <c r="G46" s="937"/>
      <c r="H46" s="937"/>
      <c r="I46" s="937"/>
      <c r="J46" s="936"/>
      <c r="K46" s="936"/>
      <c r="L46" s="936"/>
      <c r="M46" s="936"/>
    </row>
    <row r="47" spans="2:18" hidden="1">
      <c r="E47" s="937"/>
      <c r="F47" s="937"/>
      <c r="G47" s="937"/>
      <c r="H47" s="937"/>
      <c r="I47" s="937"/>
      <c r="J47" s="936"/>
      <c r="K47" s="936"/>
      <c r="L47" s="936"/>
      <c r="M47" s="936"/>
    </row>
    <row r="48" spans="2:18" hidden="1">
      <c r="E48" s="936"/>
      <c r="F48" s="936"/>
      <c r="G48" s="937"/>
      <c r="H48" s="936"/>
      <c r="I48" s="936"/>
      <c r="J48" s="936"/>
      <c r="K48" s="936"/>
      <c r="L48" s="936"/>
      <c r="M48" s="936"/>
    </row>
    <row r="49" spans="5:13" hidden="1">
      <c r="E49" s="937"/>
      <c r="F49" s="937"/>
      <c r="G49" s="937"/>
      <c r="H49" s="937"/>
      <c r="I49" s="937"/>
      <c r="J49" s="936"/>
      <c r="K49" s="936"/>
      <c r="L49" s="936"/>
      <c r="M49" s="936"/>
    </row>
    <row r="50" spans="5:13" hidden="1">
      <c r="E50" s="936"/>
      <c r="F50" s="936"/>
      <c r="G50" s="936"/>
      <c r="H50" s="936"/>
      <c r="I50" s="936"/>
      <c r="J50" s="936"/>
      <c r="K50" s="936"/>
      <c r="L50" s="936"/>
      <c r="M50" s="936"/>
    </row>
    <row r="51" spans="5:13" hidden="1">
      <c r="E51" s="936"/>
      <c r="F51" s="936"/>
      <c r="G51" s="936"/>
      <c r="H51" s="936"/>
      <c r="I51" s="936"/>
      <c r="J51" s="936"/>
      <c r="K51" s="936"/>
      <c r="L51" s="936"/>
      <c r="M51" s="936"/>
    </row>
    <row r="52" spans="5:13" hidden="1">
      <c r="E52" s="936"/>
      <c r="F52" s="936"/>
      <c r="G52" s="936"/>
      <c r="H52" s="936"/>
      <c r="I52" s="936"/>
      <c r="J52" s="936"/>
      <c r="K52" s="936"/>
      <c r="L52" s="936"/>
      <c r="M52" s="936"/>
    </row>
    <row r="53" spans="5:13">
      <c r="E53" s="936"/>
      <c r="F53" s="936"/>
      <c r="G53" s="936"/>
      <c r="H53" s="936"/>
      <c r="I53" s="936"/>
      <c r="J53" s="936"/>
      <c r="K53" s="936"/>
      <c r="L53" s="936"/>
      <c r="M53" s="936"/>
    </row>
    <row r="54" spans="5:13">
      <c r="E54" s="937"/>
      <c r="F54" s="936"/>
      <c r="G54" s="936"/>
      <c r="H54" s="936"/>
      <c r="I54" s="936"/>
      <c r="J54" s="936"/>
      <c r="K54" s="936"/>
      <c r="L54" s="936"/>
      <c r="M54" s="936"/>
    </row>
    <row r="55" spans="5:13">
      <c r="E55" s="937"/>
      <c r="F55" s="937"/>
      <c r="G55" s="937"/>
      <c r="H55" s="937"/>
      <c r="I55" s="937"/>
      <c r="J55" s="936"/>
      <c r="K55" s="936"/>
      <c r="L55" s="936"/>
      <c r="M55" s="936"/>
    </row>
    <row r="56" spans="5:13">
      <c r="E56" s="963"/>
      <c r="F56" s="963"/>
      <c r="G56" s="963"/>
      <c r="H56" s="963"/>
      <c r="I56" s="963"/>
    </row>
    <row r="57" spans="5:13">
      <c r="E57" s="945"/>
      <c r="F57" s="945"/>
      <c r="G57" s="945"/>
      <c r="H57" s="945"/>
      <c r="I57" s="945"/>
    </row>
    <row r="59" spans="5:13">
      <c r="E59" s="963"/>
      <c r="F59" s="963"/>
      <c r="G59" s="963"/>
      <c r="H59" s="963"/>
      <c r="I59" s="963"/>
    </row>
    <row r="60" spans="5:13">
      <c r="E60" s="963"/>
      <c r="F60" s="963"/>
      <c r="G60" s="963"/>
      <c r="H60" s="963"/>
      <c r="I60" s="963"/>
    </row>
    <row r="61" spans="5:13">
      <c r="E61" s="964"/>
      <c r="F61" s="964"/>
      <c r="G61" s="964"/>
      <c r="H61" s="964"/>
      <c r="I61" s="964"/>
      <c r="J61" s="964"/>
      <c r="K61" s="964"/>
      <c r="L61" s="964"/>
    </row>
  </sheetData>
  <sheetProtection formatCells="0" formatColumns="0" formatRows="0" sort="0" autoFilter="0" pivotTables="0"/>
  <mergeCells count="33">
    <mergeCell ref="B17:D17"/>
    <mergeCell ref="E5:I5"/>
    <mergeCell ref="B7:D7"/>
    <mergeCell ref="B8:D8"/>
    <mergeCell ref="B9:D9"/>
    <mergeCell ref="B10:D10"/>
    <mergeCell ref="B11:D11"/>
    <mergeCell ref="B12:D12"/>
    <mergeCell ref="B13:D13"/>
    <mergeCell ref="B14:D14"/>
    <mergeCell ref="B15:D15"/>
    <mergeCell ref="B16:D16"/>
    <mergeCell ref="B31:D31"/>
    <mergeCell ref="B18:D18"/>
    <mergeCell ref="B19:D19"/>
    <mergeCell ref="B20:D20"/>
    <mergeCell ref="B21:D21"/>
    <mergeCell ref="B22:D22"/>
    <mergeCell ref="B23:D23"/>
    <mergeCell ref="B24:D24"/>
    <mergeCell ref="B25:D25"/>
    <mergeCell ref="B26:D26"/>
    <mergeCell ref="E28:I28"/>
    <mergeCell ref="B30:D30"/>
    <mergeCell ref="B38:D38"/>
    <mergeCell ref="B39:D39"/>
    <mergeCell ref="B41:D41"/>
    <mergeCell ref="B32:D32"/>
    <mergeCell ref="B33:D33"/>
    <mergeCell ref="B34:D34"/>
    <mergeCell ref="B35:D35"/>
    <mergeCell ref="B36:D36"/>
    <mergeCell ref="B37:D37"/>
  </mergeCells>
  <pageMargins left="0.5" right="0.5" top="0.43" bottom="0.46" header="0.17" footer="0.17"/>
  <pageSetup scale="84"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66A7A-E13B-4445-B873-7B0A0D88CFC7}">
  <sheetPr>
    <pageSetUpPr fitToPage="1"/>
  </sheetPr>
  <dimension ref="B1:N55"/>
  <sheetViews>
    <sheetView topLeftCell="B1" zoomScale="120" zoomScaleNormal="120" zoomScalePageLayoutView="125" workbookViewId="0">
      <selection activeCell="E49" sqref="E49"/>
    </sheetView>
  </sheetViews>
  <sheetFormatPr defaultColWidth="8.88671875" defaultRowHeight="12"/>
  <cols>
    <col min="1" max="1" width="1.6640625" style="911" customWidth="1"/>
    <col min="2" max="3" width="2.6640625" style="911" customWidth="1"/>
    <col min="4" max="4" width="86.33203125" style="911" customWidth="1"/>
    <col min="5" max="5" width="30.6640625" style="911" customWidth="1"/>
    <col min="6" max="6" width="0.5546875" style="911" customWidth="1"/>
    <col min="7" max="7" width="30.6640625" style="911" customWidth="1"/>
    <col min="8" max="8" width="2.109375" style="911" customWidth="1"/>
    <col min="9" max="9" width="0" style="911" hidden="1" customWidth="1"/>
    <col min="10" max="10" width="8.88671875" style="911"/>
    <col min="11" max="11" width="9.88671875" style="911" bestFit="1" customWidth="1"/>
    <col min="12" max="16384" width="8.88671875" style="911"/>
  </cols>
  <sheetData>
    <row r="1" spans="2:7" ht="12" customHeight="1"/>
    <row r="2" spans="2:7" ht="24" customHeight="1">
      <c r="B2" s="965" t="s">
        <v>217</v>
      </c>
      <c r="C2" s="966"/>
      <c r="D2" s="966"/>
      <c r="E2" s="967" t="s">
        <v>323</v>
      </c>
      <c r="F2" s="968"/>
      <c r="G2" s="969" t="s">
        <v>324</v>
      </c>
    </row>
    <row r="3" spans="2:7" ht="6" hidden="1" customHeight="1">
      <c r="B3" s="970"/>
      <c r="C3" s="913"/>
      <c r="D3" s="913"/>
      <c r="E3" s="971"/>
      <c r="F3" s="971"/>
      <c r="G3" s="972"/>
    </row>
    <row r="4" spans="2:7" ht="12" customHeight="1">
      <c r="B4" s="973" t="s">
        <v>325</v>
      </c>
      <c r="C4" s="974"/>
      <c r="D4" s="974"/>
      <c r="E4" s="1574" t="s">
        <v>295</v>
      </c>
      <c r="F4" s="1574"/>
      <c r="G4" s="1575"/>
    </row>
    <row r="5" spans="2:7" ht="3.75" customHeight="1">
      <c r="B5" s="975"/>
      <c r="C5" s="620"/>
      <c r="D5" s="620"/>
      <c r="E5" s="976"/>
      <c r="F5" s="959"/>
      <c r="G5" s="977"/>
    </row>
    <row r="6" spans="2:7" ht="12" customHeight="1">
      <c r="B6" s="1578" t="s">
        <v>296</v>
      </c>
      <c r="C6" s="1579"/>
      <c r="D6" s="1579"/>
      <c r="E6" s="978">
        <v>91437</v>
      </c>
      <c r="F6" s="979"/>
      <c r="G6" s="980">
        <v>245334</v>
      </c>
    </row>
    <row r="7" spans="2:7" ht="12" customHeight="1">
      <c r="B7" s="1578" t="s">
        <v>297</v>
      </c>
      <c r="C7" s="1579"/>
      <c r="D7" s="1579"/>
      <c r="E7" s="981">
        <v>-21978</v>
      </c>
      <c r="F7" s="982"/>
      <c r="G7" s="983">
        <v>-50315</v>
      </c>
    </row>
    <row r="8" spans="2:7" ht="12" customHeight="1">
      <c r="B8" s="1578" t="s">
        <v>298</v>
      </c>
      <c r="C8" s="1579"/>
      <c r="D8" s="1579"/>
      <c r="E8" s="981">
        <v>-14227</v>
      </c>
      <c r="F8" s="982"/>
      <c r="G8" s="983">
        <v>-22122</v>
      </c>
    </row>
    <row r="9" spans="2:7" ht="12" customHeight="1">
      <c r="B9" s="1578" t="s">
        <v>299</v>
      </c>
      <c r="C9" s="1579"/>
      <c r="D9" s="1579"/>
      <c r="E9" s="981">
        <v>-30359</v>
      </c>
      <c r="F9" s="982"/>
      <c r="G9" s="983">
        <v>-86163</v>
      </c>
    </row>
    <row r="10" spans="2:7" ht="12" customHeight="1">
      <c r="B10" s="1578" t="s">
        <v>300</v>
      </c>
      <c r="C10" s="1579"/>
      <c r="D10" s="1579"/>
      <c r="E10" s="981">
        <v>107</v>
      </c>
      <c r="F10" s="982"/>
      <c r="G10" s="984">
        <v>-108</v>
      </c>
    </row>
    <row r="11" spans="2:7" ht="12" customHeight="1">
      <c r="B11" s="1582" t="s">
        <v>301</v>
      </c>
      <c r="C11" s="1583"/>
      <c r="D11" s="1583"/>
      <c r="E11" s="985">
        <v>24980</v>
      </c>
      <c r="F11" s="986"/>
      <c r="G11" s="987">
        <v>86626</v>
      </c>
    </row>
    <row r="12" spans="2:7" ht="12" customHeight="1">
      <c r="B12" s="1578" t="s">
        <v>302</v>
      </c>
      <c r="C12" s="1579"/>
      <c r="D12" s="1579"/>
      <c r="E12" s="981">
        <v>60</v>
      </c>
      <c r="F12" s="982"/>
      <c r="G12" s="983">
        <v>4491</v>
      </c>
    </row>
    <row r="13" spans="2:7" ht="12" customHeight="1">
      <c r="B13" s="1582" t="s">
        <v>46</v>
      </c>
      <c r="C13" s="1583"/>
      <c r="D13" s="1583"/>
      <c r="E13" s="985">
        <v>25040</v>
      </c>
      <c r="F13" s="986"/>
      <c r="G13" s="987">
        <v>91117</v>
      </c>
    </row>
    <row r="14" spans="2:7" ht="12" customHeight="1">
      <c r="B14" s="1578" t="s">
        <v>50</v>
      </c>
      <c r="C14" s="1579"/>
      <c r="D14" s="1579"/>
      <c r="E14" s="981">
        <v>-275</v>
      </c>
      <c r="F14" s="982"/>
      <c r="G14" s="983">
        <v>-19957</v>
      </c>
    </row>
    <row r="15" spans="2:7" ht="11.25" hidden="1" customHeight="1">
      <c r="B15" s="1584" t="s">
        <v>52</v>
      </c>
      <c r="C15" s="1560"/>
      <c r="D15" s="1560"/>
      <c r="E15" s="981">
        <v>0</v>
      </c>
      <c r="F15" s="988"/>
      <c r="G15" s="983">
        <v>0</v>
      </c>
    </row>
    <row r="16" spans="2:7" ht="12" customHeight="1">
      <c r="B16" s="1578" t="s">
        <v>326</v>
      </c>
      <c r="C16" s="1579"/>
      <c r="D16" s="1579"/>
      <c r="E16" s="981">
        <v>38</v>
      </c>
      <c r="F16" s="982"/>
      <c r="G16" s="983">
        <v>8551</v>
      </c>
    </row>
    <row r="17" spans="2:12" ht="12" customHeight="1">
      <c r="B17" s="1578" t="s">
        <v>305</v>
      </c>
      <c r="C17" s="1579"/>
      <c r="D17" s="1579"/>
      <c r="E17" s="981">
        <v>134</v>
      </c>
      <c r="F17" s="982"/>
      <c r="G17" s="983">
        <v>-1259</v>
      </c>
    </row>
    <row r="18" spans="2:12" ht="12" customHeight="1">
      <c r="B18" s="1578" t="s">
        <v>48</v>
      </c>
      <c r="C18" s="1579"/>
      <c r="D18" s="1579"/>
      <c r="E18" s="981">
        <v>42</v>
      </c>
      <c r="F18" s="982"/>
      <c r="G18" s="983">
        <v>0</v>
      </c>
    </row>
    <row r="19" spans="2:12" ht="12" customHeight="1">
      <c r="B19" s="1576" t="s">
        <v>327</v>
      </c>
      <c r="C19" s="1577"/>
      <c r="D19" s="1577"/>
      <c r="E19" s="985">
        <v>24979</v>
      </c>
      <c r="F19" s="986"/>
      <c r="G19" s="987">
        <v>78452</v>
      </c>
      <c r="K19" s="963"/>
    </row>
    <row r="20" spans="2:12" ht="12" customHeight="1">
      <c r="B20" s="1578" t="s">
        <v>307</v>
      </c>
      <c r="C20" s="1579"/>
      <c r="D20" s="1579"/>
      <c r="E20" s="981">
        <v>29904</v>
      </c>
      <c r="F20" s="982"/>
      <c r="G20" s="983">
        <v>84124</v>
      </c>
    </row>
    <row r="21" spans="2:12" ht="12" customHeight="1">
      <c r="B21" s="1580" t="s">
        <v>69</v>
      </c>
      <c r="C21" s="1581"/>
      <c r="D21" s="1581"/>
      <c r="E21" s="981">
        <v>-60</v>
      </c>
      <c r="F21" s="982"/>
      <c r="G21" s="983">
        <v>-4491</v>
      </c>
    </row>
    <row r="22" spans="2:12" ht="12" customHeight="1">
      <c r="B22" s="1578" t="s">
        <v>328</v>
      </c>
      <c r="C22" s="1579"/>
      <c r="D22" s="1579"/>
      <c r="E22" s="981">
        <v>0</v>
      </c>
      <c r="F22" s="982"/>
      <c r="G22" s="983">
        <v>2610</v>
      </c>
    </row>
    <row r="23" spans="2:12" ht="13.5" customHeight="1">
      <c r="B23" s="1570" t="s">
        <v>310</v>
      </c>
      <c r="C23" s="1571"/>
      <c r="D23" s="1571"/>
      <c r="E23" s="981">
        <v>0</v>
      </c>
      <c r="F23" s="982"/>
      <c r="G23" s="983">
        <v>-18209</v>
      </c>
    </row>
    <row r="24" spans="2:12" ht="12" customHeight="1">
      <c r="B24" s="1576" t="s">
        <v>311</v>
      </c>
      <c r="C24" s="1577"/>
      <c r="D24" s="1577"/>
      <c r="E24" s="985">
        <v>54823</v>
      </c>
      <c r="F24" s="986"/>
      <c r="G24" s="987">
        <v>142486</v>
      </c>
    </row>
    <row r="25" spans="2:12">
      <c r="B25" s="1570" t="s">
        <v>312</v>
      </c>
      <c r="C25" s="1571"/>
      <c r="D25" s="1571"/>
      <c r="E25" s="981">
        <v>0</v>
      </c>
      <c r="F25" s="982"/>
      <c r="G25" s="983">
        <v>1226</v>
      </c>
    </row>
    <row r="26" spans="2:12" ht="6.75" hidden="1" customHeight="1">
      <c r="B26" s="1570" t="s">
        <v>80</v>
      </c>
      <c r="C26" s="1571"/>
      <c r="D26" s="1571"/>
      <c r="E26" s="989">
        <v>0</v>
      </c>
      <c r="F26" s="982"/>
      <c r="G26" s="990">
        <v>0</v>
      </c>
    </row>
    <row r="27" spans="2:12" ht="10.5" hidden="1" customHeight="1">
      <c r="B27" s="1570" t="s">
        <v>52</v>
      </c>
      <c r="C27" s="1571"/>
      <c r="D27" s="1571"/>
      <c r="E27" s="989">
        <v>0</v>
      </c>
      <c r="F27" s="982"/>
      <c r="G27" s="990">
        <v>0</v>
      </c>
    </row>
    <row r="28" spans="2:12" ht="12" customHeight="1">
      <c r="B28" s="1576" t="s">
        <v>313</v>
      </c>
      <c r="C28" s="1577"/>
      <c r="D28" s="1577"/>
      <c r="E28" s="991">
        <v>54823</v>
      </c>
      <c r="F28" s="992"/>
      <c r="G28" s="993">
        <v>143712</v>
      </c>
    </row>
    <row r="29" spans="2:12" ht="6" hidden="1" customHeight="1">
      <c r="B29" s="994"/>
      <c r="C29" s="995"/>
      <c r="D29" s="995"/>
      <c r="E29" s="996"/>
      <c r="F29" s="996"/>
      <c r="G29" s="997"/>
    </row>
    <row r="30" spans="2:12" ht="9.6" customHeight="1">
      <c r="B30" s="898"/>
      <c r="C30" s="995"/>
      <c r="D30" s="995"/>
      <c r="E30" s="998"/>
      <c r="F30" s="998"/>
      <c r="G30" s="998"/>
    </row>
    <row r="31" spans="2:12" ht="12" customHeight="1">
      <c r="B31" s="973" t="s">
        <v>329</v>
      </c>
      <c r="C31" s="974"/>
      <c r="D31" s="974"/>
      <c r="E31" s="1574" t="s">
        <v>243</v>
      </c>
      <c r="F31" s="1574"/>
      <c r="G31" s="1575"/>
      <c r="K31" s="999"/>
      <c r="L31" s="999"/>
    </row>
    <row r="32" spans="2:12" ht="3" customHeight="1">
      <c r="B32" s="994"/>
      <c r="C32" s="995"/>
      <c r="D32" s="995"/>
      <c r="E32" s="1000"/>
      <c r="F32" s="1001"/>
      <c r="G32" s="1002"/>
      <c r="K32" s="999"/>
      <c r="L32" s="999"/>
    </row>
    <row r="33" spans="2:14" ht="12" customHeight="1">
      <c r="B33" s="1570" t="s">
        <v>315</v>
      </c>
      <c r="C33" s="1571"/>
      <c r="D33" s="1571"/>
      <c r="E33" s="978">
        <v>3727587</v>
      </c>
      <c r="F33" s="1003"/>
      <c r="G33" s="980">
        <v>12720306</v>
      </c>
      <c r="K33" s="999"/>
      <c r="L33" s="999"/>
    </row>
    <row r="34" spans="2:14" ht="12" customHeight="1">
      <c r="B34" s="1570" t="s">
        <v>316</v>
      </c>
      <c r="C34" s="1571"/>
      <c r="D34" s="1571"/>
      <c r="E34" s="981">
        <v>-587759</v>
      </c>
      <c r="F34" s="859"/>
      <c r="G34" s="1004">
        <v>-1679531</v>
      </c>
      <c r="K34" s="999"/>
      <c r="L34" s="999"/>
    </row>
    <row r="35" spans="2:14" ht="12" customHeight="1">
      <c r="B35" s="1570" t="s">
        <v>317</v>
      </c>
      <c r="C35" s="1571"/>
      <c r="D35" s="1571"/>
      <c r="E35" s="981">
        <v>107220</v>
      </c>
      <c r="F35" s="859"/>
      <c r="G35" s="1004">
        <v>420169</v>
      </c>
      <c r="K35" s="999"/>
      <c r="L35" s="999"/>
    </row>
    <row r="36" spans="2:14" ht="13.5" hidden="1" customHeight="1">
      <c r="B36" s="1570" t="s">
        <v>318</v>
      </c>
      <c r="C36" s="1571"/>
      <c r="D36" s="1571"/>
      <c r="E36" s="981">
        <v>0</v>
      </c>
      <c r="F36" s="859"/>
      <c r="G36" s="1004">
        <v>0</v>
      </c>
      <c r="K36" s="999"/>
      <c r="L36" s="999"/>
    </row>
    <row r="37" spans="2:14" ht="12" customHeight="1">
      <c r="B37" s="1570" t="s">
        <v>14</v>
      </c>
      <c r="C37" s="1571"/>
      <c r="D37" s="1571"/>
      <c r="E37" s="981">
        <v>169402</v>
      </c>
      <c r="F37" s="859"/>
      <c r="G37" s="1004">
        <v>773791.97517000139</v>
      </c>
      <c r="K37" s="999"/>
      <c r="L37" s="999"/>
    </row>
    <row r="38" spans="2:14" ht="12" customHeight="1">
      <c r="B38" s="1568" t="s">
        <v>15</v>
      </c>
      <c r="C38" s="1569"/>
      <c r="D38" s="1569"/>
      <c r="E38" s="1005">
        <v>3416450</v>
      </c>
      <c r="F38" s="1005"/>
      <c r="G38" s="1006">
        <v>12234735.975170001</v>
      </c>
      <c r="K38" s="1007"/>
      <c r="L38" s="999"/>
    </row>
    <row r="39" spans="2:14" ht="6.75" hidden="1" customHeight="1">
      <c r="B39" s="1570"/>
      <c r="C39" s="1571"/>
      <c r="D39" s="1571"/>
      <c r="E39" s="942"/>
      <c r="F39" s="1008"/>
      <c r="G39" s="1009"/>
      <c r="K39" s="999"/>
      <c r="L39" s="999"/>
    </row>
    <row r="40" spans="2:14" ht="12" customHeight="1">
      <c r="B40" s="1570" t="s">
        <v>319</v>
      </c>
      <c r="C40" s="1571"/>
      <c r="D40" s="1571"/>
      <c r="E40" s="978">
        <v>15438</v>
      </c>
      <c r="F40" s="1003"/>
      <c r="G40" s="1010">
        <v>3090555</v>
      </c>
      <c r="K40" s="999"/>
      <c r="L40" s="999"/>
    </row>
    <row r="41" spans="2:14" ht="12" customHeight="1">
      <c r="B41" s="1570" t="s">
        <v>320</v>
      </c>
      <c r="C41" s="1571"/>
      <c r="D41" s="1571"/>
      <c r="E41" s="981">
        <v>77471</v>
      </c>
      <c r="F41" s="859"/>
      <c r="G41" s="983">
        <v>791153</v>
      </c>
      <c r="K41" s="999"/>
      <c r="L41" s="999"/>
      <c r="N41" s="945"/>
    </row>
    <row r="42" spans="2:14" ht="12" customHeight="1">
      <c r="B42" s="1568" t="s">
        <v>321</v>
      </c>
      <c r="C42" s="1569"/>
      <c r="D42" s="1569"/>
      <c r="E42" s="1005">
        <v>92909</v>
      </c>
      <c r="F42" s="1005"/>
      <c r="G42" s="1006">
        <v>3881708</v>
      </c>
    </row>
    <row r="43" spans="2:14" ht="2.25" hidden="1" customHeight="1">
      <c r="B43" s="1011"/>
      <c r="C43" s="1012"/>
      <c r="D43" s="1013"/>
      <c r="E43" s="951"/>
      <c r="F43" s="1014"/>
      <c r="G43" s="1015"/>
    </row>
    <row r="44" spans="2:14" s="961" customFormat="1" ht="12" customHeight="1">
      <c r="B44" s="1572" t="s">
        <v>322</v>
      </c>
      <c r="C44" s="1573"/>
      <c r="D44" s="1573"/>
      <c r="E44" s="954">
        <v>0.39115147618643303</v>
      </c>
      <c r="F44" s="1016"/>
      <c r="G44" s="1017">
        <v>0.27238522098933565</v>
      </c>
    </row>
    <row r="45" spans="2:14" s="961" customFormat="1" ht="3" hidden="1" customHeight="1">
      <c r="B45" s="1018"/>
      <c r="C45" s="1012"/>
      <c r="D45" s="1012"/>
      <c r="E45" s="343"/>
      <c r="F45" s="1019"/>
      <c r="G45" s="1020"/>
    </row>
    <row r="46" spans="2:14" s="961" customFormat="1" ht="12" customHeight="1">
      <c r="B46" s="1018" t="s">
        <v>330</v>
      </c>
      <c r="C46" s="1012"/>
      <c r="D46" s="1012"/>
      <c r="E46" s="978">
        <v>3323541</v>
      </c>
      <c r="F46" s="859"/>
      <c r="G46" s="983"/>
    </row>
    <row r="47" spans="2:14" s="961" customFormat="1" ht="12" customHeight="1">
      <c r="B47" s="1021" t="s">
        <v>331</v>
      </c>
      <c r="C47" s="1012"/>
      <c r="D47" s="1012"/>
      <c r="E47" s="981"/>
      <c r="F47" s="1019"/>
      <c r="G47" s="980">
        <v>7864131.9004400019</v>
      </c>
    </row>
    <row r="48" spans="2:14" ht="12" customHeight="1">
      <c r="B48" s="1021" t="s">
        <v>332</v>
      </c>
      <c r="C48" s="1022"/>
      <c r="D48" s="1022"/>
      <c r="E48" s="981"/>
      <c r="F48" s="1023"/>
      <c r="G48" s="983">
        <v>794996.7353129976</v>
      </c>
    </row>
    <row r="49" spans="2:7" ht="12" customHeight="1">
      <c r="B49" s="1021" t="s">
        <v>333</v>
      </c>
      <c r="C49" s="1022"/>
      <c r="D49" s="1022"/>
      <c r="E49" s="981"/>
      <c r="F49" s="1023"/>
      <c r="G49" s="1024">
        <v>8659128.6357530002</v>
      </c>
    </row>
    <row r="50" spans="2:7" ht="12" customHeight="1">
      <c r="E50" s="1025"/>
      <c r="F50" s="1025"/>
      <c r="G50" s="1025"/>
    </row>
    <row r="51" spans="2:7">
      <c r="G51" s="898"/>
    </row>
    <row r="52" spans="2:7">
      <c r="G52" s="898"/>
    </row>
    <row r="53" spans="2:7">
      <c r="G53" s="898"/>
    </row>
    <row r="54" spans="2:7">
      <c r="G54" s="898"/>
    </row>
    <row r="55" spans="2:7">
      <c r="G55" s="898"/>
    </row>
  </sheetData>
  <sheetProtection formatCells="0" formatColumns="0" formatRows="0" sort="0" autoFilter="0" pivotTables="0"/>
  <mergeCells count="36">
    <mergeCell ref="B16:D16"/>
    <mergeCell ref="E4:G4"/>
    <mergeCell ref="B6:D6"/>
    <mergeCell ref="B7:D7"/>
    <mergeCell ref="B8:D8"/>
    <mergeCell ref="B9:D9"/>
    <mergeCell ref="B10:D10"/>
    <mergeCell ref="B11:D11"/>
    <mergeCell ref="B12:D12"/>
    <mergeCell ref="B13:D13"/>
    <mergeCell ref="B14:D14"/>
    <mergeCell ref="B15:D15"/>
    <mergeCell ref="B28:D28"/>
    <mergeCell ref="B17:D17"/>
    <mergeCell ref="B18:D18"/>
    <mergeCell ref="B19:D19"/>
    <mergeCell ref="B20:D20"/>
    <mergeCell ref="B21:D21"/>
    <mergeCell ref="B22:D22"/>
    <mergeCell ref="B23:D23"/>
    <mergeCell ref="B24:D24"/>
    <mergeCell ref="B25:D25"/>
    <mergeCell ref="B26:D26"/>
    <mergeCell ref="B27:D27"/>
    <mergeCell ref="B44:D44"/>
    <mergeCell ref="E31:G31"/>
    <mergeCell ref="B33:D33"/>
    <mergeCell ref="B34:D34"/>
    <mergeCell ref="B35:D35"/>
    <mergeCell ref="B36:D36"/>
    <mergeCell ref="B37:D37"/>
    <mergeCell ref="B38:D38"/>
    <mergeCell ref="B39:D39"/>
    <mergeCell ref="B40:D40"/>
    <mergeCell ref="B41:D41"/>
    <mergeCell ref="B42:D42"/>
  </mergeCells>
  <pageMargins left="0.5" right="0.5" top="0.43" bottom="0.46" header="0.17" footer="0.17"/>
  <pageSetup scale="83"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179F6-AFDC-4F69-A209-81E764B54C07}">
  <sheetPr>
    <pageSetUpPr fitToPage="1"/>
  </sheetPr>
  <dimension ref="A1:Z51"/>
  <sheetViews>
    <sheetView showGridLines="0" zoomScaleNormal="100" zoomScalePageLayoutView="150" workbookViewId="0">
      <selection activeCell="E49" sqref="E49"/>
    </sheetView>
  </sheetViews>
  <sheetFormatPr defaultColWidth="8.6640625" defaultRowHeight="12"/>
  <cols>
    <col min="1" max="1" width="1.6640625" style="1027" customWidth="1"/>
    <col min="2" max="2" width="12.109375" style="1027" customWidth="1"/>
    <col min="3" max="3" width="19.6640625" style="1027" customWidth="1"/>
    <col min="4" max="4" width="10.6640625" style="1027" bestFit="1" customWidth="1"/>
    <col min="5" max="6" width="9.6640625" style="1027" customWidth="1"/>
    <col min="7" max="7" width="0.5546875" style="1027" customWidth="1"/>
    <col min="8" max="8" width="9.6640625" style="1027" customWidth="1"/>
    <col min="9" max="9" width="10.6640625" style="1027" customWidth="1"/>
    <col min="10" max="10" width="13.109375" style="1027" customWidth="1"/>
    <col min="11" max="11" width="13.88671875" style="1027" bestFit="1" customWidth="1"/>
    <col min="12" max="12" width="9.6640625" style="1027" customWidth="1"/>
    <col min="13" max="13" width="0.5546875" style="1027" customWidth="1"/>
    <col min="14" max="14" width="10.6640625" style="1027" customWidth="1"/>
    <col min="15" max="15" width="10" style="1027" customWidth="1"/>
    <col min="16" max="16" width="8" style="1027" customWidth="1"/>
    <col min="17" max="17" width="12.6640625" style="1027" customWidth="1"/>
    <col min="18" max="18" width="1.109375" style="1027" customWidth="1"/>
    <col min="19" max="19" width="0" style="1027" hidden="1" customWidth="1"/>
    <col min="20" max="20" width="13.6640625" style="1027" bestFit="1" customWidth="1"/>
    <col min="21" max="256" width="8.6640625" style="1027"/>
    <col min="257" max="257" width="1.6640625" style="1027" customWidth="1"/>
    <col min="258" max="258" width="12.109375" style="1027" customWidth="1"/>
    <col min="259" max="259" width="19.6640625" style="1027" customWidth="1"/>
    <col min="260" max="260" width="10.6640625" style="1027" bestFit="1" customWidth="1"/>
    <col min="261" max="262" width="9.6640625" style="1027" customWidth="1"/>
    <col min="263" max="263" width="0.5546875" style="1027" customWidth="1"/>
    <col min="264" max="264" width="9.6640625" style="1027" customWidth="1"/>
    <col min="265" max="265" width="10.6640625" style="1027" customWidth="1"/>
    <col min="266" max="266" width="13.109375" style="1027" customWidth="1"/>
    <col min="267" max="267" width="13.88671875" style="1027" bestFit="1" customWidth="1"/>
    <col min="268" max="268" width="9.6640625" style="1027" customWidth="1"/>
    <col min="269" max="269" width="0.5546875" style="1027" customWidth="1"/>
    <col min="270" max="270" width="10.6640625" style="1027" customWidth="1"/>
    <col min="271" max="271" width="10" style="1027" customWidth="1"/>
    <col min="272" max="272" width="8" style="1027" customWidth="1"/>
    <col min="273" max="273" width="12.6640625" style="1027" customWidth="1"/>
    <col min="274" max="274" width="1.109375" style="1027" customWidth="1"/>
    <col min="275" max="275" width="0" style="1027" hidden="1" customWidth="1"/>
    <col min="276" max="276" width="13.6640625" style="1027" bestFit="1" customWidth="1"/>
    <col min="277" max="512" width="8.6640625" style="1027"/>
    <col min="513" max="513" width="1.6640625" style="1027" customWidth="1"/>
    <col min="514" max="514" width="12.109375" style="1027" customWidth="1"/>
    <col min="515" max="515" width="19.6640625" style="1027" customWidth="1"/>
    <col min="516" max="516" width="10.6640625" style="1027" bestFit="1" customWidth="1"/>
    <col min="517" max="518" width="9.6640625" style="1027" customWidth="1"/>
    <col min="519" max="519" width="0.5546875" style="1027" customWidth="1"/>
    <col min="520" max="520" width="9.6640625" style="1027" customWidth="1"/>
    <col min="521" max="521" width="10.6640625" style="1027" customWidth="1"/>
    <col min="522" max="522" width="13.109375" style="1027" customWidth="1"/>
    <col min="523" max="523" width="13.88671875" style="1027" bestFit="1" customWidth="1"/>
    <col min="524" max="524" width="9.6640625" style="1027" customWidth="1"/>
    <col min="525" max="525" width="0.5546875" style="1027" customWidth="1"/>
    <col min="526" max="526" width="10.6640625" style="1027" customWidth="1"/>
    <col min="527" max="527" width="10" style="1027" customWidth="1"/>
    <col min="528" max="528" width="8" style="1027" customWidth="1"/>
    <col min="529" max="529" width="12.6640625" style="1027" customWidth="1"/>
    <col min="530" max="530" width="1.109375" style="1027" customWidth="1"/>
    <col min="531" max="531" width="0" style="1027" hidden="1" customWidth="1"/>
    <col min="532" max="532" width="13.6640625" style="1027" bestFit="1" customWidth="1"/>
    <col min="533" max="768" width="8.6640625" style="1027"/>
    <col min="769" max="769" width="1.6640625" style="1027" customWidth="1"/>
    <col min="770" max="770" width="12.109375" style="1027" customWidth="1"/>
    <col min="771" max="771" width="19.6640625" style="1027" customWidth="1"/>
    <col min="772" max="772" width="10.6640625" style="1027" bestFit="1" customWidth="1"/>
    <col min="773" max="774" width="9.6640625" style="1027" customWidth="1"/>
    <col min="775" max="775" width="0.5546875" style="1027" customWidth="1"/>
    <col min="776" max="776" width="9.6640625" style="1027" customWidth="1"/>
    <col min="777" max="777" width="10.6640625" style="1027" customWidth="1"/>
    <col min="778" max="778" width="13.109375" style="1027" customWidth="1"/>
    <col min="779" max="779" width="13.88671875" style="1027" bestFit="1" customWidth="1"/>
    <col min="780" max="780" width="9.6640625" style="1027" customWidth="1"/>
    <col min="781" max="781" width="0.5546875" style="1027" customWidth="1"/>
    <col min="782" max="782" width="10.6640625" style="1027" customWidth="1"/>
    <col min="783" max="783" width="10" style="1027" customWidth="1"/>
    <col min="784" max="784" width="8" style="1027" customWidth="1"/>
    <col min="785" max="785" width="12.6640625" style="1027" customWidth="1"/>
    <col min="786" max="786" width="1.109375" style="1027" customWidth="1"/>
    <col min="787" max="787" width="0" style="1027" hidden="1" customWidth="1"/>
    <col min="788" max="788" width="13.6640625" style="1027" bestFit="1" customWidth="1"/>
    <col min="789" max="1024" width="8.6640625" style="1027"/>
    <col min="1025" max="1025" width="1.6640625" style="1027" customWidth="1"/>
    <col min="1026" max="1026" width="12.109375" style="1027" customWidth="1"/>
    <col min="1027" max="1027" width="19.6640625" style="1027" customWidth="1"/>
    <col min="1028" max="1028" width="10.6640625" style="1027" bestFit="1" customWidth="1"/>
    <col min="1029" max="1030" width="9.6640625" style="1027" customWidth="1"/>
    <col min="1031" max="1031" width="0.5546875" style="1027" customWidth="1"/>
    <col min="1032" max="1032" width="9.6640625" style="1027" customWidth="1"/>
    <col min="1033" max="1033" width="10.6640625" style="1027" customWidth="1"/>
    <col min="1034" max="1034" width="13.109375" style="1027" customWidth="1"/>
    <col min="1035" max="1035" width="13.88671875" style="1027" bestFit="1" customWidth="1"/>
    <col min="1036" max="1036" width="9.6640625" style="1027" customWidth="1"/>
    <col min="1037" max="1037" width="0.5546875" style="1027" customWidth="1"/>
    <col min="1038" max="1038" width="10.6640625" style="1027" customWidth="1"/>
    <col min="1039" max="1039" width="10" style="1027" customWidth="1"/>
    <col min="1040" max="1040" width="8" style="1027" customWidth="1"/>
    <col min="1041" max="1041" width="12.6640625" style="1027" customWidth="1"/>
    <col min="1042" max="1042" width="1.109375" style="1027" customWidth="1"/>
    <col min="1043" max="1043" width="0" style="1027" hidden="1" customWidth="1"/>
    <col min="1044" max="1044" width="13.6640625" style="1027" bestFit="1" customWidth="1"/>
    <col min="1045" max="1280" width="8.6640625" style="1027"/>
    <col min="1281" max="1281" width="1.6640625" style="1027" customWidth="1"/>
    <col min="1282" max="1282" width="12.109375" style="1027" customWidth="1"/>
    <col min="1283" max="1283" width="19.6640625" style="1027" customWidth="1"/>
    <col min="1284" max="1284" width="10.6640625" style="1027" bestFit="1" customWidth="1"/>
    <col min="1285" max="1286" width="9.6640625" style="1027" customWidth="1"/>
    <col min="1287" max="1287" width="0.5546875" style="1027" customWidth="1"/>
    <col min="1288" max="1288" width="9.6640625" style="1027" customWidth="1"/>
    <col min="1289" max="1289" width="10.6640625" style="1027" customWidth="1"/>
    <col min="1290" max="1290" width="13.109375" style="1027" customWidth="1"/>
    <col min="1291" max="1291" width="13.88671875" style="1027" bestFit="1" customWidth="1"/>
    <col min="1292" max="1292" width="9.6640625" style="1027" customWidth="1"/>
    <col min="1293" max="1293" width="0.5546875" style="1027" customWidth="1"/>
    <col min="1294" max="1294" width="10.6640625" style="1027" customWidth="1"/>
    <col min="1295" max="1295" width="10" style="1027" customWidth="1"/>
    <col min="1296" max="1296" width="8" style="1027" customWidth="1"/>
    <col min="1297" max="1297" width="12.6640625" style="1027" customWidth="1"/>
    <col min="1298" max="1298" width="1.109375" style="1027" customWidth="1"/>
    <col min="1299" max="1299" width="0" style="1027" hidden="1" customWidth="1"/>
    <col min="1300" max="1300" width="13.6640625" style="1027" bestFit="1" customWidth="1"/>
    <col min="1301" max="1536" width="8.6640625" style="1027"/>
    <col min="1537" max="1537" width="1.6640625" style="1027" customWidth="1"/>
    <col min="1538" max="1538" width="12.109375" style="1027" customWidth="1"/>
    <col min="1539" max="1539" width="19.6640625" style="1027" customWidth="1"/>
    <col min="1540" max="1540" width="10.6640625" style="1027" bestFit="1" customWidth="1"/>
    <col min="1541" max="1542" width="9.6640625" style="1027" customWidth="1"/>
    <col min="1543" max="1543" width="0.5546875" style="1027" customWidth="1"/>
    <col min="1544" max="1544" width="9.6640625" style="1027" customWidth="1"/>
    <col min="1545" max="1545" width="10.6640625" style="1027" customWidth="1"/>
    <col min="1546" max="1546" width="13.109375" style="1027" customWidth="1"/>
    <col min="1547" max="1547" width="13.88671875" style="1027" bestFit="1" customWidth="1"/>
    <col min="1548" max="1548" width="9.6640625" style="1027" customWidth="1"/>
    <col min="1549" max="1549" width="0.5546875" style="1027" customWidth="1"/>
    <col min="1550" max="1550" width="10.6640625" style="1027" customWidth="1"/>
    <col min="1551" max="1551" width="10" style="1027" customWidth="1"/>
    <col min="1552" max="1552" width="8" style="1027" customWidth="1"/>
    <col min="1553" max="1553" width="12.6640625" style="1027" customWidth="1"/>
    <col min="1554" max="1554" width="1.109375" style="1027" customWidth="1"/>
    <col min="1555" max="1555" width="0" style="1027" hidden="1" customWidth="1"/>
    <col min="1556" max="1556" width="13.6640625" style="1027" bestFit="1" customWidth="1"/>
    <col min="1557" max="1792" width="8.6640625" style="1027"/>
    <col min="1793" max="1793" width="1.6640625" style="1027" customWidth="1"/>
    <col min="1794" max="1794" width="12.109375" style="1027" customWidth="1"/>
    <col min="1795" max="1795" width="19.6640625" style="1027" customWidth="1"/>
    <col min="1796" max="1796" width="10.6640625" style="1027" bestFit="1" customWidth="1"/>
    <col min="1797" max="1798" width="9.6640625" style="1027" customWidth="1"/>
    <col min="1799" max="1799" width="0.5546875" style="1027" customWidth="1"/>
    <col min="1800" max="1800" width="9.6640625" style="1027" customWidth="1"/>
    <col min="1801" max="1801" width="10.6640625" style="1027" customWidth="1"/>
    <col min="1802" max="1802" width="13.109375" style="1027" customWidth="1"/>
    <col min="1803" max="1803" width="13.88671875" style="1027" bestFit="1" customWidth="1"/>
    <col min="1804" max="1804" width="9.6640625" style="1027" customWidth="1"/>
    <col min="1805" max="1805" width="0.5546875" style="1027" customWidth="1"/>
    <col min="1806" max="1806" width="10.6640625" style="1027" customWidth="1"/>
    <col min="1807" max="1807" width="10" style="1027" customWidth="1"/>
    <col min="1808" max="1808" width="8" style="1027" customWidth="1"/>
    <col min="1809" max="1809" width="12.6640625" style="1027" customWidth="1"/>
    <col min="1810" max="1810" width="1.109375" style="1027" customWidth="1"/>
    <col min="1811" max="1811" width="0" style="1027" hidden="1" customWidth="1"/>
    <col min="1812" max="1812" width="13.6640625" style="1027" bestFit="1" customWidth="1"/>
    <col min="1813" max="2048" width="8.6640625" style="1027"/>
    <col min="2049" max="2049" width="1.6640625" style="1027" customWidth="1"/>
    <col min="2050" max="2050" width="12.109375" style="1027" customWidth="1"/>
    <col min="2051" max="2051" width="19.6640625" style="1027" customWidth="1"/>
    <col min="2052" max="2052" width="10.6640625" style="1027" bestFit="1" customWidth="1"/>
    <col min="2053" max="2054" width="9.6640625" style="1027" customWidth="1"/>
    <col min="2055" max="2055" width="0.5546875" style="1027" customWidth="1"/>
    <col min="2056" max="2056" width="9.6640625" style="1027" customWidth="1"/>
    <col min="2057" max="2057" width="10.6640625" style="1027" customWidth="1"/>
    <col min="2058" max="2058" width="13.109375" style="1027" customWidth="1"/>
    <col min="2059" max="2059" width="13.88671875" style="1027" bestFit="1" customWidth="1"/>
    <col min="2060" max="2060" width="9.6640625" style="1027" customWidth="1"/>
    <col min="2061" max="2061" width="0.5546875" style="1027" customWidth="1"/>
    <col min="2062" max="2062" width="10.6640625" style="1027" customWidth="1"/>
    <col min="2063" max="2063" width="10" style="1027" customWidth="1"/>
    <col min="2064" max="2064" width="8" style="1027" customWidth="1"/>
    <col min="2065" max="2065" width="12.6640625" style="1027" customWidth="1"/>
    <col min="2066" max="2066" width="1.109375" style="1027" customWidth="1"/>
    <col min="2067" max="2067" width="0" style="1027" hidden="1" customWidth="1"/>
    <col min="2068" max="2068" width="13.6640625" style="1027" bestFit="1" customWidth="1"/>
    <col min="2069" max="2304" width="8.6640625" style="1027"/>
    <col min="2305" max="2305" width="1.6640625" style="1027" customWidth="1"/>
    <col min="2306" max="2306" width="12.109375" style="1027" customWidth="1"/>
    <col min="2307" max="2307" width="19.6640625" style="1027" customWidth="1"/>
    <col min="2308" max="2308" width="10.6640625" style="1027" bestFit="1" customWidth="1"/>
    <col min="2309" max="2310" width="9.6640625" style="1027" customWidth="1"/>
    <col min="2311" max="2311" width="0.5546875" style="1027" customWidth="1"/>
    <col min="2312" max="2312" width="9.6640625" style="1027" customWidth="1"/>
    <col min="2313" max="2313" width="10.6640625" style="1027" customWidth="1"/>
    <col min="2314" max="2314" width="13.109375" style="1027" customWidth="1"/>
    <col min="2315" max="2315" width="13.88671875" style="1027" bestFit="1" customWidth="1"/>
    <col min="2316" max="2316" width="9.6640625" style="1027" customWidth="1"/>
    <col min="2317" max="2317" width="0.5546875" style="1027" customWidth="1"/>
    <col min="2318" max="2318" width="10.6640625" style="1027" customWidth="1"/>
    <col min="2319" max="2319" width="10" style="1027" customWidth="1"/>
    <col min="2320" max="2320" width="8" style="1027" customWidth="1"/>
    <col min="2321" max="2321" width="12.6640625" style="1027" customWidth="1"/>
    <col min="2322" max="2322" width="1.109375" style="1027" customWidth="1"/>
    <col min="2323" max="2323" width="0" style="1027" hidden="1" customWidth="1"/>
    <col min="2324" max="2324" width="13.6640625" style="1027" bestFit="1" customWidth="1"/>
    <col min="2325" max="2560" width="8.6640625" style="1027"/>
    <col min="2561" max="2561" width="1.6640625" style="1027" customWidth="1"/>
    <col min="2562" max="2562" width="12.109375" style="1027" customWidth="1"/>
    <col min="2563" max="2563" width="19.6640625" style="1027" customWidth="1"/>
    <col min="2564" max="2564" width="10.6640625" style="1027" bestFit="1" customWidth="1"/>
    <col min="2565" max="2566" width="9.6640625" style="1027" customWidth="1"/>
    <col min="2567" max="2567" width="0.5546875" style="1027" customWidth="1"/>
    <col min="2568" max="2568" width="9.6640625" style="1027" customWidth="1"/>
    <col min="2569" max="2569" width="10.6640625" style="1027" customWidth="1"/>
    <col min="2570" max="2570" width="13.109375" style="1027" customWidth="1"/>
    <col min="2571" max="2571" width="13.88671875" style="1027" bestFit="1" customWidth="1"/>
    <col min="2572" max="2572" width="9.6640625" style="1027" customWidth="1"/>
    <col min="2573" max="2573" width="0.5546875" style="1027" customWidth="1"/>
    <col min="2574" max="2574" width="10.6640625" style="1027" customWidth="1"/>
    <col min="2575" max="2575" width="10" style="1027" customWidth="1"/>
    <col min="2576" max="2576" width="8" style="1027" customWidth="1"/>
    <col min="2577" max="2577" width="12.6640625" style="1027" customWidth="1"/>
    <col min="2578" max="2578" width="1.109375" style="1027" customWidth="1"/>
    <col min="2579" max="2579" width="0" style="1027" hidden="1" customWidth="1"/>
    <col min="2580" max="2580" width="13.6640625" style="1027" bestFit="1" customWidth="1"/>
    <col min="2581" max="2816" width="8.6640625" style="1027"/>
    <col min="2817" max="2817" width="1.6640625" style="1027" customWidth="1"/>
    <col min="2818" max="2818" width="12.109375" style="1027" customWidth="1"/>
    <col min="2819" max="2819" width="19.6640625" style="1027" customWidth="1"/>
    <col min="2820" max="2820" width="10.6640625" style="1027" bestFit="1" customWidth="1"/>
    <col min="2821" max="2822" width="9.6640625" style="1027" customWidth="1"/>
    <col min="2823" max="2823" width="0.5546875" style="1027" customWidth="1"/>
    <col min="2824" max="2824" width="9.6640625" style="1027" customWidth="1"/>
    <col min="2825" max="2825" width="10.6640625" style="1027" customWidth="1"/>
    <col min="2826" max="2826" width="13.109375" style="1027" customWidth="1"/>
    <col min="2827" max="2827" width="13.88671875" style="1027" bestFit="1" customWidth="1"/>
    <col min="2828" max="2828" width="9.6640625" style="1027" customWidth="1"/>
    <col min="2829" max="2829" width="0.5546875" style="1027" customWidth="1"/>
    <col min="2830" max="2830" width="10.6640625" style="1027" customWidth="1"/>
    <col min="2831" max="2831" width="10" style="1027" customWidth="1"/>
    <col min="2832" max="2832" width="8" style="1027" customWidth="1"/>
    <col min="2833" max="2833" width="12.6640625" style="1027" customWidth="1"/>
    <col min="2834" max="2834" width="1.109375" style="1027" customWidth="1"/>
    <col min="2835" max="2835" width="0" style="1027" hidden="1" customWidth="1"/>
    <col min="2836" max="2836" width="13.6640625" style="1027" bestFit="1" customWidth="1"/>
    <col min="2837" max="3072" width="8.6640625" style="1027"/>
    <col min="3073" max="3073" width="1.6640625" style="1027" customWidth="1"/>
    <col min="3074" max="3074" width="12.109375" style="1027" customWidth="1"/>
    <col min="3075" max="3075" width="19.6640625" style="1027" customWidth="1"/>
    <col min="3076" max="3076" width="10.6640625" style="1027" bestFit="1" customWidth="1"/>
    <col min="3077" max="3078" width="9.6640625" style="1027" customWidth="1"/>
    <col min="3079" max="3079" width="0.5546875" style="1027" customWidth="1"/>
    <col min="3080" max="3080" width="9.6640625" style="1027" customWidth="1"/>
    <col min="3081" max="3081" width="10.6640625" style="1027" customWidth="1"/>
    <col min="3082" max="3082" width="13.109375" style="1027" customWidth="1"/>
    <col min="3083" max="3083" width="13.88671875" style="1027" bestFit="1" customWidth="1"/>
    <col min="3084" max="3084" width="9.6640625" style="1027" customWidth="1"/>
    <col min="3085" max="3085" width="0.5546875" style="1027" customWidth="1"/>
    <col min="3086" max="3086" width="10.6640625" style="1027" customWidth="1"/>
    <col min="3087" max="3087" width="10" style="1027" customWidth="1"/>
    <col min="3088" max="3088" width="8" style="1027" customWidth="1"/>
    <col min="3089" max="3089" width="12.6640625" style="1027" customWidth="1"/>
    <col min="3090" max="3090" width="1.109375" style="1027" customWidth="1"/>
    <col min="3091" max="3091" width="0" style="1027" hidden="1" customWidth="1"/>
    <col min="3092" max="3092" width="13.6640625" style="1027" bestFit="1" customWidth="1"/>
    <col min="3093" max="3328" width="8.6640625" style="1027"/>
    <col min="3329" max="3329" width="1.6640625" style="1027" customWidth="1"/>
    <col min="3330" max="3330" width="12.109375" style="1027" customWidth="1"/>
    <col min="3331" max="3331" width="19.6640625" style="1027" customWidth="1"/>
    <col min="3332" max="3332" width="10.6640625" style="1027" bestFit="1" customWidth="1"/>
    <col min="3333" max="3334" width="9.6640625" style="1027" customWidth="1"/>
    <col min="3335" max="3335" width="0.5546875" style="1027" customWidth="1"/>
    <col min="3336" max="3336" width="9.6640625" style="1027" customWidth="1"/>
    <col min="3337" max="3337" width="10.6640625" style="1027" customWidth="1"/>
    <col min="3338" max="3338" width="13.109375" style="1027" customWidth="1"/>
    <col min="3339" max="3339" width="13.88671875" style="1027" bestFit="1" customWidth="1"/>
    <col min="3340" max="3340" width="9.6640625" style="1027" customWidth="1"/>
    <col min="3341" max="3341" width="0.5546875" style="1027" customWidth="1"/>
    <col min="3342" max="3342" width="10.6640625" style="1027" customWidth="1"/>
    <col min="3343" max="3343" width="10" style="1027" customWidth="1"/>
    <col min="3344" max="3344" width="8" style="1027" customWidth="1"/>
    <col min="3345" max="3345" width="12.6640625" style="1027" customWidth="1"/>
    <col min="3346" max="3346" width="1.109375" style="1027" customWidth="1"/>
    <col min="3347" max="3347" width="0" style="1027" hidden="1" customWidth="1"/>
    <col min="3348" max="3348" width="13.6640625" style="1027" bestFit="1" customWidth="1"/>
    <col min="3349" max="3584" width="8.6640625" style="1027"/>
    <col min="3585" max="3585" width="1.6640625" style="1027" customWidth="1"/>
    <col min="3586" max="3586" width="12.109375" style="1027" customWidth="1"/>
    <col min="3587" max="3587" width="19.6640625" style="1027" customWidth="1"/>
    <col min="3588" max="3588" width="10.6640625" style="1027" bestFit="1" customWidth="1"/>
    <col min="3589" max="3590" width="9.6640625" style="1027" customWidth="1"/>
    <col min="3591" max="3591" width="0.5546875" style="1027" customWidth="1"/>
    <col min="3592" max="3592" width="9.6640625" style="1027" customWidth="1"/>
    <col min="3593" max="3593" width="10.6640625" style="1027" customWidth="1"/>
    <col min="3594" max="3594" width="13.109375" style="1027" customWidth="1"/>
    <col min="3595" max="3595" width="13.88671875" style="1027" bestFit="1" customWidth="1"/>
    <col min="3596" max="3596" width="9.6640625" style="1027" customWidth="1"/>
    <col min="3597" max="3597" width="0.5546875" style="1027" customWidth="1"/>
    <col min="3598" max="3598" width="10.6640625" style="1027" customWidth="1"/>
    <col min="3599" max="3599" width="10" style="1027" customWidth="1"/>
    <col min="3600" max="3600" width="8" style="1027" customWidth="1"/>
    <col min="3601" max="3601" width="12.6640625" style="1027" customWidth="1"/>
    <col min="3602" max="3602" width="1.109375" style="1027" customWidth="1"/>
    <col min="3603" max="3603" width="0" style="1027" hidden="1" customWidth="1"/>
    <col min="3604" max="3604" width="13.6640625" style="1027" bestFit="1" customWidth="1"/>
    <col min="3605" max="3840" width="8.6640625" style="1027"/>
    <col min="3841" max="3841" width="1.6640625" style="1027" customWidth="1"/>
    <col min="3842" max="3842" width="12.109375" style="1027" customWidth="1"/>
    <col min="3843" max="3843" width="19.6640625" style="1027" customWidth="1"/>
    <col min="3844" max="3844" width="10.6640625" style="1027" bestFit="1" customWidth="1"/>
    <col min="3845" max="3846" width="9.6640625" style="1027" customWidth="1"/>
    <col min="3847" max="3847" width="0.5546875" style="1027" customWidth="1"/>
    <col min="3848" max="3848" width="9.6640625" style="1027" customWidth="1"/>
    <col min="3849" max="3849" width="10.6640625" style="1027" customWidth="1"/>
    <col min="3850" max="3850" width="13.109375" style="1027" customWidth="1"/>
    <col min="3851" max="3851" width="13.88671875" style="1027" bestFit="1" customWidth="1"/>
    <col min="3852" max="3852" width="9.6640625" style="1027" customWidth="1"/>
    <col min="3853" max="3853" width="0.5546875" style="1027" customWidth="1"/>
    <col min="3854" max="3854" width="10.6640625" style="1027" customWidth="1"/>
    <col min="3855" max="3855" width="10" style="1027" customWidth="1"/>
    <col min="3856" max="3856" width="8" style="1027" customWidth="1"/>
    <col min="3857" max="3857" width="12.6640625" style="1027" customWidth="1"/>
    <col min="3858" max="3858" width="1.109375" style="1027" customWidth="1"/>
    <col min="3859" max="3859" width="0" style="1027" hidden="1" customWidth="1"/>
    <col min="3860" max="3860" width="13.6640625" style="1027" bestFit="1" customWidth="1"/>
    <col min="3861" max="4096" width="8.6640625" style="1027"/>
    <col min="4097" max="4097" width="1.6640625" style="1027" customWidth="1"/>
    <col min="4098" max="4098" width="12.109375" style="1027" customWidth="1"/>
    <col min="4099" max="4099" width="19.6640625" style="1027" customWidth="1"/>
    <col min="4100" max="4100" width="10.6640625" style="1027" bestFit="1" customWidth="1"/>
    <col min="4101" max="4102" width="9.6640625" style="1027" customWidth="1"/>
    <col min="4103" max="4103" width="0.5546875" style="1027" customWidth="1"/>
    <col min="4104" max="4104" width="9.6640625" style="1027" customWidth="1"/>
    <col min="4105" max="4105" width="10.6640625" style="1027" customWidth="1"/>
    <col min="4106" max="4106" width="13.109375" style="1027" customWidth="1"/>
    <col min="4107" max="4107" width="13.88671875" style="1027" bestFit="1" customWidth="1"/>
    <col min="4108" max="4108" width="9.6640625" style="1027" customWidth="1"/>
    <col min="4109" max="4109" width="0.5546875" style="1027" customWidth="1"/>
    <col min="4110" max="4110" width="10.6640625" style="1027" customWidth="1"/>
    <col min="4111" max="4111" width="10" style="1027" customWidth="1"/>
    <col min="4112" max="4112" width="8" style="1027" customWidth="1"/>
    <col min="4113" max="4113" width="12.6640625" style="1027" customWidth="1"/>
    <col min="4114" max="4114" width="1.109375" style="1027" customWidth="1"/>
    <col min="4115" max="4115" width="0" style="1027" hidden="1" customWidth="1"/>
    <col min="4116" max="4116" width="13.6640625" style="1027" bestFit="1" customWidth="1"/>
    <col min="4117" max="4352" width="8.6640625" style="1027"/>
    <col min="4353" max="4353" width="1.6640625" style="1027" customWidth="1"/>
    <col min="4354" max="4354" width="12.109375" style="1027" customWidth="1"/>
    <col min="4355" max="4355" width="19.6640625" style="1027" customWidth="1"/>
    <col min="4356" max="4356" width="10.6640625" style="1027" bestFit="1" customWidth="1"/>
    <col min="4357" max="4358" width="9.6640625" style="1027" customWidth="1"/>
    <col min="4359" max="4359" width="0.5546875" style="1027" customWidth="1"/>
    <col min="4360" max="4360" width="9.6640625" style="1027" customWidth="1"/>
    <col min="4361" max="4361" width="10.6640625" style="1027" customWidth="1"/>
    <col min="4362" max="4362" width="13.109375" style="1027" customWidth="1"/>
    <col min="4363" max="4363" width="13.88671875" style="1027" bestFit="1" customWidth="1"/>
    <col min="4364" max="4364" width="9.6640625" style="1027" customWidth="1"/>
    <col min="4365" max="4365" width="0.5546875" style="1027" customWidth="1"/>
    <col min="4366" max="4366" width="10.6640625" style="1027" customWidth="1"/>
    <col min="4367" max="4367" width="10" style="1027" customWidth="1"/>
    <col min="4368" max="4368" width="8" style="1027" customWidth="1"/>
    <col min="4369" max="4369" width="12.6640625" style="1027" customWidth="1"/>
    <col min="4370" max="4370" width="1.109375" style="1027" customWidth="1"/>
    <col min="4371" max="4371" width="0" style="1027" hidden="1" customWidth="1"/>
    <col min="4372" max="4372" width="13.6640625" style="1027" bestFit="1" customWidth="1"/>
    <col min="4373" max="4608" width="8.6640625" style="1027"/>
    <col min="4609" max="4609" width="1.6640625" style="1027" customWidth="1"/>
    <col min="4610" max="4610" width="12.109375" style="1027" customWidth="1"/>
    <col min="4611" max="4611" width="19.6640625" style="1027" customWidth="1"/>
    <col min="4612" max="4612" width="10.6640625" style="1027" bestFit="1" customWidth="1"/>
    <col min="4613" max="4614" width="9.6640625" style="1027" customWidth="1"/>
    <col min="4615" max="4615" width="0.5546875" style="1027" customWidth="1"/>
    <col min="4616" max="4616" width="9.6640625" style="1027" customWidth="1"/>
    <col min="4617" max="4617" width="10.6640625" style="1027" customWidth="1"/>
    <col min="4618" max="4618" width="13.109375" style="1027" customWidth="1"/>
    <col min="4619" max="4619" width="13.88671875" style="1027" bestFit="1" customWidth="1"/>
    <col min="4620" max="4620" width="9.6640625" style="1027" customWidth="1"/>
    <col min="4621" max="4621" width="0.5546875" style="1027" customWidth="1"/>
    <col min="4622" max="4622" width="10.6640625" style="1027" customWidth="1"/>
    <col min="4623" max="4623" width="10" style="1027" customWidth="1"/>
    <col min="4624" max="4624" width="8" style="1027" customWidth="1"/>
    <col min="4625" max="4625" width="12.6640625" style="1027" customWidth="1"/>
    <col min="4626" max="4626" width="1.109375" style="1027" customWidth="1"/>
    <col min="4627" max="4627" width="0" style="1027" hidden="1" customWidth="1"/>
    <col min="4628" max="4628" width="13.6640625" style="1027" bestFit="1" customWidth="1"/>
    <col min="4629" max="4864" width="8.6640625" style="1027"/>
    <col min="4865" max="4865" width="1.6640625" style="1027" customWidth="1"/>
    <col min="4866" max="4866" width="12.109375" style="1027" customWidth="1"/>
    <col min="4867" max="4867" width="19.6640625" style="1027" customWidth="1"/>
    <col min="4868" max="4868" width="10.6640625" style="1027" bestFit="1" customWidth="1"/>
    <col min="4869" max="4870" width="9.6640625" style="1027" customWidth="1"/>
    <col min="4871" max="4871" width="0.5546875" style="1027" customWidth="1"/>
    <col min="4872" max="4872" width="9.6640625" style="1027" customWidth="1"/>
    <col min="4873" max="4873" width="10.6640625" style="1027" customWidth="1"/>
    <col min="4874" max="4874" width="13.109375" style="1027" customWidth="1"/>
    <col min="4875" max="4875" width="13.88671875" style="1027" bestFit="1" customWidth="1"/>
    <col min="4876" max="4876" width="9.6640625" style="1027" customWidth="1"/>
    <col min="4877" max="4877" width="0.5546875" style="1027" customWidth="1"/>
    <col min="4878" max="4878" width="10.6640625" style="1027" customWidth="1"/>
    <col min="4879" max="4879" width="10" style="1027" customWidth="1"/>
    <col min="4880" max="4880" width="8" style="1027" customWidth="1"/>
    <col min="4881" max="4881" width="12.6640625" style="1027" customWidth="1"/>
    <col min="4882" max="4882" width="1.109375" style="1027" customWidth="1"/>
    <col min="4883" max="4883" width="0" style="1027" hidden="1" customWidth="1"/>
    <col min="4884" max="4884" width="13.6640625" style="1027" bestFit="1" customWidth="1"/>
    <col min="4885" max="5120" width="8.6640625" style="1027"/>
    <col min="5121" max="5121" width="1.6640625" style="1027" customWidth="1"/>
    <col min="5122" max="5122" width="12.109375" style="1027" customWidth="1"/>
    <col min="5123" max="5123" width="19.6640625" style="1027" customWidth="1"/>
    <col min="5124" max="5124" width="10.6640625" style="1027" bestFit="1" customWidth="1"/>
    <col min="5125" max="5126" width="9.6640625" style="1027" customWidth="1"/>
    <col min="5127" max="5127" width="0.5546875" style="1027" customWidth="1"/>
    <col min="5128" max="5128" width="9.6640625" style="1027" customWidth="1"/>
    <col min="5129" max="5129" width="10.6640625" style="1027" customWidth="1"/>
    <col min="5130" max="5130" width="13.109375" style="1027" customWidth="1"/>
    <col min="5131" max="5131" width="13.88671875" style="1027" bestFit="1" customWidth="1"/>
    <col min="5132" max="5132" width="9.6640625" style="1027" customWidth="1"/>
    <col min="5133" max="5133" width="0.5546875" style="1027" customWidth="1"/>
    <col min="5134" max="5134" width="10.6640625" style="1027" customWidth="1"/>
    <col min="5135" max="5135" width="10" style="1027" customWidth="1"/>
    <col min="5136" max="5136" width="8" style="1027" customWidth="1"/>
    <col min="5137" max="5137" width="12.6640625" style="1027" customWidth="1"/>
    <col min="5138" max="5138" width="1.109375" style="1027" customWidth="1"/>
    <col min="5139" max="5139" width="0" style="1027" hidden="1" customWidth="1"/>
    <col min="5140" max="5140" width="13.6640625" style="1027" bestFit="1" customWidth="1"/>
    <col min="5141" max="5376" width="8.6640625" style="1027"/>
    <col min="5377" max="5377" width="1.6640625" style="1027" customWidth="1"/>
    <col min="5378" max="5378" width="12.109375" style="1027" customWidth="1"/>
    <col min="5379" max="5379" width="19.6640625" style="1027" customWidth="1"/>
    <col min="5380" max="5380" width="10.6640625" style="1027" bestFit="1" customWidth="1"/>
    <col min="5381" max="5382" width="9.6640625" style="1027" customWidth="1"/>
    <col min="5383" max="5383" width="0.5546875" style="1027" customWidth="1"/>
    <col min="5384" max="5384" width="9.6640625" style="1027" customWidth="1"/>
    <col min="5385" max="5385" width="10.6640625" style="1027" customWidth="1"/>
    <col min="5386" max="5386" width="13.109375" style="1027" customWidth="1"/>
    <col min="5387" max="5387" width="13.88671875" style="1027" bestFit="1" customWidth="1"/>
    <col min="5388" max="5388" width="9.6640625" style="1027" customWidth="1"/>
    <col min="5389" max="5389" width="0.5546875" style="1027" customWidth="1"/>
    <col min="5390" max="5390" width="10.6640625" style="1027" customWidth="1"/>
    <col min="5391" max="5391" width="10" style="1027" customWidth="1"/>
    <col min="5392" max="5392" width="8" style="1027" customWidth="1"/>
    <col min="5393" max="5393" width="12.6640625" style="1027" customWidth="1"/>
    <col min="5394" max="5394" width="1.109375" style="1027" customWidth="1"/>
    <col min="5395" max="5395" width="0" style="1027" hidden="1" customWidth="1"/>
    <col min="5396" max="5396" width="13.6640625" style="1027" bestFit="1" customWidth="1"/>
    <col min="5397" max="5632" width="8.6640625" style="1027"/>
    <col min="5633" max="5633" width="1.6640625" style="1027" customWidth="1"/>
    <col min="5634" max="5634" width="12.109375" style="1027" customWidth="1"/>
    <col min="5635" max="5635" width="19.6640625" style="1027" customWidth="1"/>
    <col min="5636" max="5636" width="10.6640625" style="1027" bestFit="1" customWidth="1"/>
    <col min="5637" max="5638" width="9.6640625" style="1027" customWidth="1"/>
    <col min="5639" max="5639" width="0.5546875" style="1027" customWidth="1"/>
    <col min="5640" max="5640" width="9.6640625" style="1027" customWidth="1"/>
    <col min="5641" max="5641" width="10.6640625" style="1027" customWidth="1"/>
    <col min="5642" max="5642" width="13.109375" style="1027" customWidth="1"/>
    <col min="5643" max="5643" width="13.88671875" style="1027" bestFit="1" customWidth="1"/>
    <col min="5644" max="5644" width="9.6640625" style="1027" customWidth="1"/>
    <col min="5645" max="5645" width="0.5546875" style="1027" customWidth="1"/>
    <col min="5646" max="5646" width="10.6640625" style="1027" customWidth="1"/>
    <col min="5647" max="5647" width="10" style="1027" customWidth="1"/>
    <col min="5648" max="5648" width="8" style="1027" customWidth="1"/>
    <col min="5649" max="5649" width="12.6640625" style="1027" customWidth="1"/>
    <col min="5650" max="5650" width="1.109375" style="1027" customWidth="1"/>
    <col min="5651" max="5651" width="0" style="1027" hidden="1" customWidth="1"/>
    <col min="5652" max="5652" width="13.6640625" style="1027" bestFit="1" customWidth="1"/>
    <col min="5653" max="5888" width="8.6640625" style="1027"/>
    <col min="5889" max="5889" width="1.6640625" style="1027" customWidth="1"/>
    <col min="5890" max="5890" width="12.109375" style="1027" customWidth="1"/>
    <col min="5891" max="5891" width="19.6640625" style="1027" customWidth="1"/>
    <col min="5892" max="5892" width="10.6640625" style="1027" bestFit="1" customWidth="1"/>
    <col min="5893" max="5894" width="9.6640625" style="1027" customWidth="1"/>
    <col min="5895" max="5895" width="0.5546875" style="1027" customWidth="1"/>
    <col min="5896" max="5896" width="9.6640625" style="1027" customWidth="1"/>
    <col min="5897" max="5897" width="10.6640625" style="1027" customWidth="1"/>
    <col min="5898" max="5898" width="13.109375" style="1027" customWidth="1"/>
    <col min="5899" max="5899" width="13.88671875" style="1027" bestFit="1" customWidth="1"/>
    <col min="5900" max="5900" width="9.6640625" style="1027" customWidth="1"/>
    <col min="5901" max="5901" width="0.5546875" style="1027" customWidth="1"/>
    <col min="5902" max="5902" width="10.6640625" style="1027" customWidth="1"/>
    <col min="5903" max="5903" width="10" style="1027" customWidth="1"/>
    <col min="5904" max="5904" width="8" style="1027" customWidth="1"/>
    <col min="5905" max="5905" width="12.6640625" style="1027" customWidth="1"/>
    <col min="5906" max="5906" width="1.109375" style="1027" customWidth="1"/>
    <col min="5907" max="5907" width="0" style="1027" hidden="1" customWidth="1"/>
    <col min="5908" max="5908" width="13.6640625" style="1027" bestFit="1" customWidth="1"/>
    <col min="5909" max="6144" width="8.6640625" style="1027"/>
    <col min="6145" max="6145" width="1.6640625" style="1027" customWidth="1"/>
    <col min="6146" max="6146" width="12.109375" style="1027" customWidth="1"/>
    <col min="6147" max="6147" width="19.6640625" style="1027" customWidth="1"/>
    <col min="6148" max="6148" width="10.6640625" style="1027" bestFit="1" customWidth="1"/>
    <col min="6149" max="6150" width="9.6640625" style="1027" customWidth="1"/>
    <col min="6151" max="6151" width="0.5546875" style="1027" customWidth="1"/>
    <col min="6152" max="6152" width="9.6640625" style="1027" customWidth="1"/>
    <col min="6153" max="6153" width="10.6640625" style="1027" customWidth="1"/>
    <col min="6154" max="6154" width="13.109375" style="1027" customWidth="1"/>
    <col min="6155" max="6155" width="13.88671875" style="1027" bestFit="1" customWidth="1"/>
    <col min="6156" max="6156" width="9.6640625" style="1027" customWidth="1"/>
    <col min="6157" max="6157" width="0.5546875" style="1027" customWidth="1"/>
    <col min="6158" max="6158" width="10.6640625" style="1027" customWidth="1"/>
    <col min="6159" max="6159" width="10" style="1027" customWidth="1"/>
    <col min="6160" max="6160" width="8" style="1027" customWidth="1"/>
    <col min="6161" max="6161" width="12.6640625" style="1027" customWidth="1"/>
    <col min="6162" max="6162" width="1.109375" style="1027" customWidth="1"/>
    <col min="6163" max="6163" width="0" style="1027" hidden="1" customWidth="1"/>
    <col min="6164" max="6164" width="13.6640625" style="1027" bestFit="1" customWidth="1"/>
    <col min="6165" max="6400" width="8.6640625" style="1027"/>
    <col min="6401" max="6401" width="1.6640625" style="1027" customWidth="1"/>
    <col min="6402" max="6402" width="12.109375" style="1027" customWidth="1"/>
    <col min="6403" max="6403" width="19.6640625" style="1027" customWidth="1"/>
    <col min="6404" max="6404" width="10.6640625" style="1027" bestFit="1" customWidth="1"/>
    <col min="6405" max="6406" width="9.6640625" style="1027" customWidth="1"/>
    <col min="6407" max="6407" width="0.5546875" style="1027" customWidth="1"/>
    <col min="6408" max="6408" width="9.6640625" style="1027" customWidth="1"/>
    <col min="6409" max="6409" width="10.6640625" style="1027" customWidth="1"/>
    <col min="6410" max="6410" width="13.109375" style="1027" customWidth="1"/>
    <col min="6411" max="6411" width="13.88671875" style="1027" bestFit="1" customWidth="1"/>
    <col min="6412" max="6412" width="9.6640625" style="1027" customWidth="1"/>
    <col min="6413" max="6413" width="0.5546875" style="1027" customWidth="1"/>
    <col min="6414" max="6414" width="10.6640625" style="1027" customWidth="1"/>
    <col min="6415" max="6415" width="10" style="1027" customWidth="1"/>
    <col min="6416" max="6416" width="8" style="1027" customWidth="1"/>
    <col min="6417" max="6417" width="12.6640625" style="1027" customWidth="1"/>
    <col min="6418" max="6418" width="1.109375" style="1027" customWidth="1"/>
    <col min="6419" max="6419" width="0" style="1027" hidden="1" customWidth="1"/>
    <col min="6420" max="6420" width="13.6640625" style="1027" bestFit="1" customWidth="1"/>
    <col min="6421" max="6656" width="8.6640625" style="1027"/>
    <col min="6657" max="6657" width="1.6640625" style="1027" customWidth="1"/>
    <col min="6658" max="6658" width="12.109375" style="1027" customWidth="1"/>
    <col min="6659" max="6659" width="19.6640625" style="1027" customWidth="1"/>
    <col min="6660" max="6660" width="10.6640625" style="1027" bestFit="1" customWidth="1"/>
    <col min="6661" max="6662" width="9.6640625" style="1027" customWidth="1"/>
    <col min="6663" max="6663" width="0.5546875" style="1027" customWidth="1"/>
    <col min="6664" max="6664" width="9.6640625" style="1027" customWidth="1"/>
    <col min="6665" max="6665" width="10.6640625" style="1027" customWidth="1"/>
    <col min="6666" max="6666" width="13.109375" style="1027" customWidth="1"/>
    <col min="6667" max="6667" width="13.88671875" style="1027" bestFit="1" customWidth="1"/>
    <col min="6668" max="6668" width="9.6640625" style="1027" customWidth="1"/>
    <col min="6669" max="6669" width="0.5546875" style="1027" customWidth="1"/>
    <col min="6670" max="6670" width="10.6640625" style="1027" customWidth="1"/>
    <col min="6671" max="6671" width="10" style="1027" customWidth="1"/>
    <col min="6672" max="6672" width="8" style="1027" customWidth="1"/>
    <col min="6673" max="6673" width="12.6640625" style="1027" customWidth="1"/>
    <col min="6674" max="6674" width="1.109375" style="1027" customWidth="1"/>
    <col min="6675" max="6675" width="0" style="1027" hidden="1" customWidth="1"/>
    <col min="6676" max="6676" width="13.6640625" style="1027" bestFit="1" customWidth="1"/>
    <col min="6677" max="6912" width="8.6640625" style="1027"/>
    <col min="6913" max="6913" width="1.6640625" style="1027" customWidth="1"/>
    <col min="6914" max="6914" width="12.109375" style="1027" customWidth="1"/>
    <col min="6915" max="6915" width="19.6640625" style="1027" customWidth="1"/>
    <col min="6916" max="6916" width="10.6640625" style="1027" bestFit="1" customWidth="1"/>
    <col min="6917" max="6918" width="9.6640625" style="1027" customWidth="1"/>
    <col min="6919" max="6919" width="0.5546875" style="1027" customWidth="1"/>
    <col min="6920" max="6920" width="9.6640625" style="1027" customWidth="1"/>
    <col min="6921" max="6921" width="10.6640625" style="1027" customWidth="1"/>
    <col min="6922" max="6922" width="13.109375" style="1027" customWidth="1"/>
    <col min="6923" max="6923" width="13.88671875" style="1027" bestFit="1" customWidth="1"/>
    <col min="6924" max="6924" width="9.6640625" style="1027" customWidth="1"/>
    <col min="6925" max="6925" width="0.5546875" style="1027" customWidth="1"/>
    <col min="6926" max="6926" width="10.6640625" style="1027" customWidth="1"/>
    <col min="6927" max="6927" width="10" style="1027" customWidth="1"/>
    <col min="6928" max="6928" width="8" style="1027" customWidth="1"/>
    <col min="6929" max="6929" width="12.6640625" style="1027" customWidth="1"/>
    <col min="6930" max="6930" width="1.109375" style="1027" customWidth="1"/>
    <col min="6931" max="6931" width="0" style="1027" hidden="1" customWidth="1"/>
    <col min="6932" max="6932" width="13.6640625" style="1027" bestFit="1" customWidth="1"/>
    <col min="6933" max="7168" width="8.6640625" style="1027"/>
    <col min="7169" max="7169" width="1.6640625" style="1027" customWidth="1"/>
    <col min="7170" max="7170" width="12.109375" style="1027" customWidth="1"/>
    <col min="7171" max="7171" width="19.6640625" style="1027" customWidth="1"/>
    <col min="7172" max="7172" width="10.6640625" style="1027" bestFit="1" customWidth="1"/>
    <col min="7173" max="7174" width="9.6640625" style="1027" customWidth="1"/>
    <col min="7175" max="7175" width="0.5546875" style="1027" customWidth="1"/>
    <col min="7176" max="7176" width="9.6640625" style="1027" customWidth="1"/>
    <col min="7177" max="7177" width="10.6640625" style="1027" customWidth="1"/>
    <col min="7178" max="7178" width="13.109375" style="1027" customWidth="1"/>
    <col min="7179" max="7179" width="13.88671875" style="1027" bestFit="1" customWidth="1"/>
    <col min="7180" max="7180" width="9.6640625" style="1027" customWidth="1"/>
    <col min="7181" max="7181" width="0.5546875" style="1027" customWidth="1"/>
    <col min="7182" max="7182" width="10.6640625" style="1027" customWidth="1"/>
    <col min="7183" max="7183" width="10" style="1027" customWidth="1"/>
    <col min="7184" max="7184" width="8" style="1027" customWidth="1"/>
    <col min="7185" max="7185" width="12.6640625" style="1027" customWidth="1"/>
    <col min="7186" max="7186" width="1.109375" style="1027" customWidth="1"/>
    <col min="7187" max="7187" width="0" style="1027" hidden="1" customWidth="1"/>
    <col min="7188" max="7188" width="13.6640625" style="1027" bestFit="1" customWidth="1"/>
    <col min="7189" max="7424" width="8.6640625" style="1027"/>
    <col min="7425" max="7425" width="1.6640625" style="1027" customWidth="1"/>
    <col min="7426" max="7426" width="12.109375" style="1027" customWidth="1"/>
    <col min="7427" max="7427" width="19.6640625" style="1027" customWidth="1"/>
    <col min="7428" max="7428" width="10.6640625" style="1027" bestFit="1" customWidth="1"/>
    <col min="7429" max="7430" width="9.6640625" style="1027" customWidth="1"/>
    <col min="7431" max="7431" width="0.5546875" style="1027" customWidth="1"/>
    <col min="7432" max="7432" width="9.6640625" style="1027" customWidth="1"/>
    <col min="7433" max="7433" width="10.6640625" style="1027" customWidth="1"/>
    <col min="7434" max="7434" width="13.109375" style="1027" customWidth="1"/>
    <col min="7435" max="7435" width="13.88671875" style="1027" bestFit="1" customWidth="1"/>
    <col min="7436" max="7436" width="9.6640625" style="1027" customWidth="1"/>
    <col min="7437" max="7437" width="0.5546875" style="1027" customWidth="1"/>
    <col min="7438" max="7438" width="10.6640625" style="1027" customWidth="1"/>
    <col min="7439" max="7439" width="10" style="1027" customWidth="1"/>
    <col min="7440" max="7440" width="8" style="1027" customWidth="1"/>
    <col min="7441" max="7441" width="12.6640625" style="1027" customWidth="1"/>
    <col min="7442" max="7442" width="1.109375" style="1027" customWidth="1"/>
    <col min="7443" max="7443" width="0" style="1027" hidden="1" customWidth="1"/>
    <col min="7444" max="7444" width="13.6640625" style="1027" bestFit="1" customWidth="1"/>
    <col min="7445" max="7680" width="8.6640625" style="1027"/>
    <col min="7681" max="7681" width="1.6640625" style="1027" customWidth="1"/>
    <col min="7682" max="7682" width="12.109375" style="1027" customWidth="1"/>
    <col min="7683" max="7683" width="19.6640625" style="1027" customWidth="1"/>
    <col min="7684" max="7684" width="10.6640625" style="1027" bestFit="1" customWidth="1"/>
    <col min="7685" max="7686" width="9.6640625" style="1027" customWidth="1"/>
    <col min="7687" max="7687" width="0.5546875" style="1027" customWidth="1"/>
    <col min="7688" max="7688" width="9.6640625" style="1027" customWidth="1"/>
    <col min="7689" max="7689" width="10.6640625" style="1027" customWidth="1"/>
    <col min="7690" max="7690" width="13.109375" style="1027" customWidth="1"/>
    <col min="7691" max="7691" width="13.88671875" style="1027" bestFit="1" customWidth="1"/>
    <col min="7692" max="7692" width="9.6640625" style="1027" customWidth="1"/>
    <col min="7693" max="7693" width="0.5546875" style="1027" customWidth="1"/>
    <col min="7694" max="7694" width="10.6640625" style="1027" customWidth="1"/>
    <col min="7695" max="7695" width="10" style="1027" customWidth="1"/>
    <col min="7696" max="7696" width="8" style="1027" customWidth="1"/>
    <col min="7697" max="7697" width="12.6640625" style="1027" customWidth="1"/>
    <col min="7698" max="7698" width="1.109375" style="1027" customWidth="1"/>
    <col min="7699" max="7699" width="0" style="1027" hidden="1" customWidth="1"/>
    <col min="7700" max="7700" width="13.6640625" style="1027" bestFit="1" customWidth="1"/>
    <col min="7701" max="7936" width="8.6640625" style="1027"/>
    <col min="7937" max="7937" width="1.6640625" style="1027" customWidth="1"/>
    <col min="7938" max="7938" width="12.109375" style="1027" customWidth="1"/>
    <col min="7939" max="7939" width="19.6640625" style="1027" customWidth="1"/>
    <col min="7940" max="7940" width="10.6640625" style="1027" bestFit="1" customWidth="1"/>
    <col min="7941" max="7942" width="9.6640625" style="1027" customWidth="1"/>
    <col min="7943" max="7943" width="0.5546875" style="1027" customWidth="1"/>
    <col min="7944" max="7944" width="9.6640625" style="1027" customWidth="1"/>
    <col min="7945" max="7945" width="10.6640625" style="1027" customWidth="1"/>
    <col min="7946" max="7946" width="13.109375" style="1027" customWidth="1"/>
    <col min="7947" max="7947" width="13.88671875" style="1027" bestFit="1" customWidth="1"/>
    <col min="7948" max="7948" width="9.6640625" style="1027" customWidth="1"/>
    <col min="7949" max="7949" width="0.5546875" style="1027" customWidth="1"/>
    <col min="7950" max="7950" width="10.6640625" style="1027" customWidth="1"/>
    <col min="7951" max="7951" width="10" style="1027" customWidth="1"/>
    <col min="7952" max="7952" width="8" style="1027" customWidth="1"/>
    <col min="7953" max="7953" width="12.6640625" style="1027" customWidth="1"/>
    <col min="7954" max="7954" width="1.109375" style="1027" customWidth="1"/>
    <col min="7955" max="7955" width="0" style="1027" hidden="1" customWidth="1"/>
    <col min="7956" max="7956" width="13.6640625" style="1027" bestFit="1" customWidth="1"/>
    <col min="7957" max="8192" width="8.6640625" style="1027"/>
    <col min="8193" max="8193" width="1.6640625" style="1027" customWidth="1"/>
    <col min="8194" max="8194" width="12.109375" style="1027" customWidth="1"/>
    <col min="8195" max="8195" width="19.6640625" style="1027" customWidth="1"/>
    <col min="8196" max="8196" width="10.6640625" style="1027" bestFit="1" customWidth="1"/>
    <col min="8197" max="8198" width="9.6640625" style="1027" customWidth="1"/>
    <col min="8199" max="8199" width="0.5546875" style="1027" customWidth="1"/>
    <col min="8200" max="8200" width="9.6640625" style="1027" customWidth="1"/>
    <col min="8201" max="8201" width="10.6640625" style="1027" customWidth="1"/>
    <col min="8202" max="8202" width="13.109375" style="1027" customWidth="1"/>
    <col min="8203" max="8203" width="13.88671875" style="1027" bestFit="1" customWidth="1"/>
    <col min="8204" max="8204" width="9.6640625" style="1027" customWidth="1"/>
    <col min="8205" max="8205" width="0.5546875" style="1027" customWidth="1"/>
    <col min="8206" max="8206" width="10.6640625" style="1027" customWidth="1"/>
    <col min="8207" max="8207" width="10" style="1027" customWidth="1"/>
    <col min="8208" max="8208" width="8" style="1027" customWidth="1"/>
    <col min="8209" max="8209" width="12.6640625" style="1027" customWidth="1"/>
    <col min="8210" max="8210" width="1.109375" style="1027" customWidth="1"/>
    <col min="8211" max="8211" width="0" style="1027" hidden="1" customWidth="1"/>
    <col min="8212" max="8212" width="13.6640625" style="1027" bestFit="1" customWidth="1"/>
    <col min="8213" max="8448" width="8.6640625" style="1027"/>
    <col min="8449" max="8449" width="1.6640625" style="1027" customWidth="1"/>
    <col min="8450" max="8450" width="12.109375" style="1027" customWidth="1"/>
    <col min="8451" max="8451" width="19.6640625" style="1027" customWidth="1"/>
    <col min="8452" max="8452" width="10.6640625" style="1027" bestFit="1" customWidth="1"/>
    <col min="8453" max="8454" width="9.6640625" style="1027" customWidth="1"/>
    <col min="8455" max="8455" width="0.5546875" style="1027" customWidth="1"/>
    <col min="8456" max="8456" width="9.6640625" style="1027" customWidth="1"/>
    <col min="8457" max="8457" width="10.6640625" style="1027" customWidth="1"/>
    <col min="8458" max="8458" width="13.109375" style="1027" customWidth="1"/>
    <col min="8459" max="8459" width="13.88671875" style="1027" bestFit="1" customWidth="1"/>
    <col min="8460" max="8460" width="9.6640625" style="1027" customWidth="1"/>
    <col min="8461" max="8461" width="0.5546875" style="1027" customWidth="1"/>
    <col min="8462" max="8462" width="10.6640625" style="1027" customWidth="1"/>
    <col min="8463" max="8463" width="10" style="1027" customWidth="1"/>
    <col min="8464" max="8464" width="8" style="1027" customWidth="1"/>
    <col min="8465" max="8465" width="12.6640625" style="1027" customWidth="1"/>
    <col min="8466" max="8466" width="1.109375" style="1027" customWidth="1"/>
    <col min="8467" max="8467" width="0" style="1027" hidden="1" customWidth="1"/>
    <col min="8468" max="8468" width="13.6640625" style="1027" bestFit="1" customWidth="1"/>
    <col min="8469" max="8704" width="8.6640625" style="1027"/>
    <col min="8705" max="8705" width="1.6640625" style="1027" customWidth="1"/>
    <col min="8706" max="8706" width="12.109375" style="1027" customWidth="1"/>
    <col min="8707" max="8707" width="19.6640625" style="1027" customWidth="1"/>
    <col min="8708" max="8708" width="10.6640625" style="1027" bestFit="1" customWidth="1"/>
    <col min="8709" max="8710" width="9.6640625" style="1027" customWidth="1"/>
    <col min="8711" max="8711" width="0.5546875" style="1027" customWidth="1"/>
    <col min="8712" max="8712" width="9.6640625" style="1027" customWidth="1"/>
    <col min="8713" max="8713" width="10.6640625" style="1027" customWidth="1"/>
    <col min="8714" max="8714" width="13.109375" style="1027" customWidth="1"/>
    <col min="8715" max="8715" width="13.88671875" style="1027" bestFit="1" customWidth="1"/>
    <col min="8716" max="8716" width="9.6640625" style="1027" customWidth="1"/>
    <col min="8717" max="8717" width="0.5546875" style="1027" customWidth="1"/>
    <col min="8718" max="8718" width="10.6640625" style="1027" customWidth="1"/>
    <col min="8719" max="8719" width="10" style="1027" customWidth="1"/>
    <col min="8720" max="8720" width="8" style="1027" customWidth="1"/>
    <col min="8721" max="8721" width="12.6640625" style="1027" customWidth="1"/>
    <col min="8722" max="8722" width="1.109375" style="1027" customWidth="1"/>
    <col min="8723" max="8723" width="0" style="1027" hidden="1" customWidth="1"/>
    <col min="8724" max="8724" width="13.6640625" style="1027" bestFit="1" customWidth="1"/>
    <col min="8725" max="8960" width="8.6640625" style="1027"/>
    <col min="8961" max="8961" width="1.6640625" style="1027" customWidth="1"/>
    <col min="8962" max="8962" width="12.109375" style="1027" customWidth="1"/>
    <col min="8963" max="8963" width="19.6640625" style="1027" customWidth="1"/>
    <col min="8964" max="8964" width="10.6640625" style="1027" bestFit="1" customWidth="1"/>
    <col min="8965" max="8966" width="9.6640625" style="1027" customWidth="1"/>
    <col min="8967" max="8967" width="0.5546875" style="1027" customWidth="1"/>
    <col min="8968" max="8968" width="9.6640625" style="1027" customWidth="1"/>
    <col min="8969" max="8969" width="10.6640625" style="1027" customWidth="1"/>
    <col min="8970" max="8970" width="13.109375" style="1027" customWidth="1"/>
    <col min="8971" max="8971" width="13.88671875" style="1027" bestFit="1" customWidth="1"/>
    <col min="8972" max="8972" width="9.6640625" style="1027" customWidth="1"/>
    <col min="8973" max="8973" width="0.5546875" style="1027" customWidth="1"/>
    <col min="8974" max="8974" width="10.6640625" style="1027" customWidth="1"/>
    <col min="8975" max="8975" width="10" style="1027" customWidth="1"/>
    <col min="8976" max="8976" width="8" style="1027" customWidth="1"/>
    <col min="8977" max="8977" width="12.6640625" style="1027" customWidth="1"/>
    <col min="8978" max="8978" width="1.109375" style="1027" customWidth="1"/>
    <col min="8979" max="8979" width="0" style="1027" hidden="1" customWidth="1"/>
    <col min="8980" max="8980" width="13.6640625" style="1027" bestFit="1" customWidth="1"/>
    <col min="8981" max="9216" width="8.6640625" style="1027"/>
    <col min="9217" max="9217" width="1.6640625" style="1027" customWidth="1"/>
    <col min="9218" max="9218" width="12.109375" style="1027" customWidth="1"/>
    <col min="9219" max="9219" width="19.6640625" style="1027" customWidth="1"/>
    <col min="9220" max="9220" width="10.6640625" style="1027" bestFit="1" customWidth="1"/>
    <col min="9221" max="9222" width="9.6640625" style="1027" customWidth="1"/>
    <col min="9223" max="9223" width="0.5546875" style="1027" customWidth="1"/>
    <col min="9224" max="9224" width="9.6640625" style="1027" customWidth="1"/>
    <col min="9225" max="9225" width="10.6640625" style="1027" customWidth="1"/>
    <col min="9226" max="9226" width="13.109375" style="1027" customWidth="1"/>
    <col min="9227" max="9227" width="13.88671875" style="1027" bestFit="1" customWidth="1"/>
    <col min="9228" max="9228" width="9.6640625" style="1027" customWidth="1"/>
    <col min="9229" max="9229" width="0.5546875" style="1027" customWidth="1"/>
    <col min="9230" max="9230" width="10.6640625" style="1027" customWidth="1"/>
    <col min="9231" max="9231" width="10" style="1027" customWidth="1"/>
    <col min="9232" max="9232" width="8" style="1027" customWidth="1"/>
    <col min="9233" max="9233" width="12.6640625" style="1027" customWidth="1"/>
    <col min="9234" max="9234" width="1.109375" style="1027" customWidth="1"/>
    <col min="9235" max="9235" width="0" style="1027" hidden="1" customWidth="1"/>
    <col min="9236" max="9236" width="13.6640625" style="1027" bestFit="1" customWidth="1"/>
    <col min="9237" max="9472" width="8.6640625" style="1027"/>
    <col min="9473" max="9473" width="1.6640625" style="1027" customWidth="1"/>
    <col min="9474" max="9474" width="12.109375" style="1027" customWidth="1"/>
    <col min="9475" max="9475" width="19.6640625" style="1027" customWidth="1"/>
    <col min="9476" max="9476" width="10.6640625" style="1027" bestFit="1" customWidth="1"/>
    <col min="9477" max="9478" width="9.6640625" style="1027" customWidth="1"/>
    <col min="9479" max="9479" width="0.5546875" style="1027" customWidth="1"/>
    <col min="9480" max="9480" width="9.6640625" style="1027" customWidth="1"/>
    <col min="9481" max="9481" width="10.6640625" style="1027" customWidth="1"/>
    <col min="9482" max="9482" width="13.109375" style="1027" customWidth="1"/>
    <col min="9483" max="9483" width="13.88671875" style="1027" bestFit="1" customWidth="1"/>
    <col min="9484" max="9484" width="9.6640625" style="1027" customWidth="1"/>
    <col min="9485" max="9485" width="0.5546875" style="1027" customWidth="1"/>
    <col min="9486" max="9486" width="10.6640625" style="1027" customWidth="1"/>
    <col min="9487" max="9487" width="10" style="1027" customWidth="1"/>
    <col min="9488" max="9488" width="8" style="1027" customWidth="1"/>
    <col min="9489" max="9489" width="12.6640625" style="1027" customWidth="1"/>
    <col min="9490" max="9490" width="1.109375" style="1027" customWidth="1"/>
    <col min="9491" max="9491" width="0" style="1027" hidden="1" customWidth="1"/>
    <col min="9492" max="9492" width="13.6640625" style="1027" bestFit="1" customWidth="1"/>
    <col min="9493" max="9728" width="8.6640625" style="1027"/>
    <col min="9729" max="9729" width="1.6640625" style="1027" customWidth="1"/>
    <col min="9730" max="9730" width="12.109375" style="1027" customWidth="1"/>
    <col min="9731" max="9731" width="19.6640625" style="1027" customWidth="1"/>
    <col min="9732" max="9732" width="10.6640625" style="1027" bestFit="1" customWidth="1"/>
    <col min="9733" max="9734" width="9.6640625" style="1027" customWidth="1"/>
    <col min="9735" max="9735" width="0.5546875" style="1027" customWidth="1"/>
    <col min="9736" max="9736" width="9.6640625" style="1027" customWidth="1"/>
    <col min="9737" max="9737" width="10.6640625" style="1027" customWidth="1"/>
    <col min="9738" max="9738" width="13.109375" style="1027" customWidth="1"/>
    <col min="9739" max="9739" width="13.88671875" style="1027" bestFit="1" customWidth="1"/>
    <col min="9740" max="9740" width="9.6640625" style="1027" customWidth="1"/>
    <col min="9741" max="9741" width="0.5546875" style="1027" customWidth="1"/>
    <col min="9742" max="9742" width="10.6640625" style="1027" customWidth="1"/>
    <col min="9743" max="9743" width="10" style="1027" customWidth="1"/>
    <col min="9744" max="9744" width="8" style="1027" customWidth="1"/>
    <col min="9745" max="9745" width="12.6640625" style="1027" customWidth="1"/>
    <col min="9746" max="9746" width="1.109375" style="1027" customWidth="1"/>
    <col min="9747" max="9747" width="0" style="1027" hidden="1" customWidth="1"/>
    <col min="9748" max="9748" width="13.6640625" style="1027" bestFit="1" customWidth="1"/>
    <col min="9749" max="9984" width="8.6640625" style="1027"/>
    <col min="9985" max="9985" width="1.6640625" style="1027" customWidth="1"/>
    <col min="9986" max="9986" width="12.109375" style="1027" customWidth="1"/>
    <col min="9987" max="9987" width="19.6640625" style="1027" customWidth="1"/>
    <col min="9988" max="9988" width="10.6640625" style="1027" bestFit="1" customWidth="1"/>
    <col min="9989" max="9990" width="9.6640625" style="1027" customWidth="1"/>
    <col min="9991" max="9991" width="0.5546875" style="1027" customWidth="1"/>
    <col min="9992" max="9992" width="9.6640625" style="1027" customWidth="1"/>
    <col min="9993" max="9993" width="10.6640625" style="1027" customWidth="1"/>
    <col min="9994" max="9994" width="13.109375" style="1027" customWidth="1"/>
    <col min="9995" max="9995" width="13.88671875" style="1027" bestFit="1" customWidth="1"/>
    <col min="9996" max="9996" width="9.6640625" style="1027" customWidth="1"/>
    <col min="9997" max="9997" width="0.5546875" style="1027" customWidth="1"/>
    <col min="9998" max="9998" width="10.6640625" style="1027" customWidth="1"/>
    <col min="9999" max="9999" width="10" style="1027" customWidth="1"/>
    <col min="10000" max="10000" width="8" style="1027" customWidth="1"/>
    <col min="10001" max="10001" width="12.6640625" style="1027" customWidth="1"/>
    <col min="10002" max="10002" width="1.109375" style="1027" customWidth="1"/>
    <col min="10003" max="10003" width="0" style="1027" hidden="1" customWidth="1"/>
    <col min="10004" max="10004" width="13.6640625" style="1027" bestFit="1" customWidth="1"/>
    <col min="10005" max="10240" width="8.6640625" style="1027"/>
    <col min="10241" max="10241" width="1.6640625" style="1027" customWidth="1"/>
    <col min="10242" max="10242" width="12.109375" style="1027" customWidth="1"/>
    <col min="10243" max="10243" width="19.6640625" style="1027" customWidth="1"/>
    <col min="10244" max="10244" width="10.6640625" style="1027" bestFit="1" customWidth="1"/>
    <col min="10245" max="10246" width="9.6640625" style="1027" customWidth="1"/>
    <col min="10247" max="10247" width="0.5546875" style="1027" customWidth="1"/>
    <col min="10248" max="10248" width="9.6640625" style="1027" customWidth="1"/>
    <col min="10249" max="10249" width="10.6640625" style="1027" customWidth="1"/>
    <col min="10250" max="10250" width="13.109375" style="1027" customWidth="1"/>
    <col min="10251" max="10251" width="13.88671875" style="1027" bestFit="1" customWidth="1"/>
    <col min="10252" max="10252" width="9.6640625" style="1027" customWidth="1"/>
    <col min="10253" max="10253" width="0.5546875" style="1027" customWidth="1"/>
    <col min="10254" max="10254" width="10.6640625" style="1027" customWidth="1"/>
    <col min="10255" max="10255" width="10" style="1027" customWidth="1"/>
    <col min="10256" max="10256" width="8" style="1027" customWidth="1"/>
    <col min="10257" max="10257" width="12.6640625" style="1027" customWidth="1"/>
    <col min="10258" max="10258" width="1.109375" style="1027" customWidth="1"/>
    <col min="10259" max="10259" width="0" style="1027" hidden="1" customWidth="1"/>
    <col min="10260" max="10260" width="13.6640625" style="1027" bestFit="1" customWidth="1"/>
    <col min="10261" max="10496" width="8.6640625" style="1027"/>
    <col min="10497" max="10497" width="1.6640625" style="1027" customWidth="1"/>
    <col min="10498" max="10498" width="12.109375" style="1027" customWidth="1"/>
    <col min="10499" max="10499" width="19.6640625" style="1027" customWidth="1"/>
    <col min="10500" max="10500" width="10.6640625" style="1027" bestFit="1" customWidth="1"/>
    <col min="10501" max="10502" width="9.6640625" style="1027" customWidth="1"/>
    <col min="10503" max="10503" width="0.5546875" style="1027" customWidth="1"/>
    <col min="10504" max="10504" width="9.6640625" style="1027" customWidth="1"/>
    <col min="10505" max="10505" width="10.6640625" style="1027" customWidth="1"/>
    <col min="10506" max="10506" width="13.109375" style="1027" customWidth="1"/>
    <col min="10507" max="10507" width="13.88671875" style="1027" bestFit="1" customWidth="1"/>
    <col min="10508" max="10508" width="9.6640625" style="1027" customWidth="1"/>
    <col min="10509" max="10509" width="0.5546875" style="1027" customWidth="1"/>
    <col min="10510" max="10510" width="10.6640625" style="1027" customWidth="1"/>
    <col min="10511" max="10511" width="10" style="1027" customWidth="1"/>
    <col min="10512" max="10512" width="8" style="1027" customWidth="1"/>
    <col min="10513" max="10513" width="12.6640625" style="1027" customWidth="1"/>
    <col min="10514" max="10514" width="1.109375" style="1027" customWidth="1"/>
    <col min="10515" max="10515" width="0" style="1027" hidden="1" customWidth="1"/>
    <col min="10516" max="10516" width="13.6640625" style="1027" bestFit="1" customWidth="1"/>
    <col min="10517" max="10752" width="8.6640625" style="1027"/>
    <col min="10753" max="10753" width="1.6640625" style="1027" customWidth="1"/>
    <col min="10754" max="10754" width="12.109375" style="1027" customWidth="1"/>
    <col min="10755" max="10755" width="19.6640625" style="1027" customWidth="1"/>
    <col min="10756" max="10756" width="10.6640625" style="1027" bestFit="1" customWidth="1"/>
    <col min="10757" max="10758" width="9.6640625" style="1027" customWidth="1"/>
    <col min="10759" max="10759" width="0.5546875" style="1027" customWidth="1"/>
    <col min="10760" max="10760" width="9.6640625" style="1027" customWidth="1"/>
    <col min="10761" max="10761" width="10.6640625" style="1027" customWidth="1"/>
    <col min="10762" max="10762" width="13.109375" style="1027" customWidth="1"/>
    <col min="10763" max="10763" width="13.88671875" style="1027" bestFit="1" customWidth="1"/>
    <col min="10764" max="10764" width="9.6640625" style="1027" customWidth="1"/>
    <col min="10765" max="10765" width="0.5546875" style="1027" customWidth="1"/>
    <col min="10766" max="10766" width="10.6640625" style="1027" customWidth="1"/>
    <col min="10767" max="10767" width="10" style="1027" customWidth="1"/>
    <col min="10768" max="10768" width="8" style="1027" customWidth="1"/>
    <col min="10769" max="10769" width="12.6640625" style="1027" customWidth="1"/>
    <col min="10770" max="10770" width="1.109375" style="1027" customWidth="1"/>
    <col min="10771" max="10771" width="0" style="1027" hidden="1" customWidth="1"/>
    <col min="10772" max="10772" width="13.6640625" style="1027" bestFit="1" customWidth="1"/>
    <col min="10773" max="11008" width="8.6640625" style="1027"/>
    <col min="11009" max="11009" width="1.6640625" style="1027" customWidth="1"/>
    <col min="11010" max="11010" width="12.109375" style="1027" customWidth="1"/>
    <col min="11011" max="11011" width="19.6640625" style="1027" customWidth="1"/>
    <col min="11012" max="11012" width="10.6640625" style="1027" bestFit="1" customWidth="1"/>
    <col min="11013" max="11014" width="9.6640625" style="1027" customWidth="1"/>
    <col min="11015" max="11015" width="0.5546875" style="1027" customWidth="1"/>
    <col min="11016" max="11016" width="9.6640625" style="1027" customWidth="1"/>
    <col min="11017" max="11017" width="10.6640625" style="1027" customWidth="1"/>
    <col min="11018" max="11018" width="13.109375" style="1027" customWidth="1"/>
    <col min="11019" max="11019" width="13.88671875" style="1027" bestFit="1" customWidth="1"/>
    <col min="11020" max="11020" width="9.6640625" style="1027" customWidth="1"/>
    <col min="11021" max="11021" width="0.5546875" style="1027" customWidth="1"/>
    <col min="11022" max="11022" width="10.6640625" style="1027" customWidth="1"/>
    <col min="11023" max="11023" width="10" style="1027" customWidth="1"/>
    <col min="11024" max="11024" width="8" style="1027" customWidth="1"/>
    <col min="11025" max="11025" width="12.6640625" style="1027" customWidth="1"/>
    <col min="11026" max="11026" width="1.109375" style="1027" customWidth="1"/>
    <col min="11027" max="11027" width="0" style="1027" hidden="1" customWidth="1"/>
    <col min="11028" max="11028" width="13.6640625" style="1027" bestFit="1" customWidth="1"/>
    <col min="11029" max="11264" width="8.6640625" style="1027"/>
    <col min="11265" max="11265" width="1.6640625" style="1027" customWidth="1"/>
    <col min="11266" max="11266" width="12.109375" style="1027" customWidth="1"/>
    <col min="11267" max="11267" width="19.6640625" style="1027" customWidth="1"/>
    <col min="11268" max="11268" width="10.6640625" style="1027" bestFit="1" customWidth="1"/>
    <col min="11269" max="11270" width="9.6640625" style="1027" customWidth="1"/>
    <col min="11271" max="11271" width="0.5546875" style="1027" customWidth="1"/>
    <col min="11272" max="11272" width="9.6640625" style="1027" customWidth="1"/>
    <col min="11273" max="11273" width="10.6640625" style="1027" customWidth="1"/>
    <col min="11274" max="11274" width="13.109375" style="1027" customWidth="1"/>
    <col min="11275" max="11275" width="13.88671875" style="1027" bestFit="1" customWidth="1"/>
    <col min="11276" max="11276" width="9.6640625" style="1027" customWidth="1"/>
    <col min="11277" max="11277" width="0.5546875" style="1027" customWidth="1"/>
    <col min="11278" max="11278" width="10.6640625" style="1027" customWidth="1"/>
    <col min="11279" max="11279" width="10" style="1027" customWidth="1"/>
    <col min="11280" max="11280" width="8" style="1027" customWidth="1"/>
    <col min="11281" max="11281" width="12.6640625" style="1027" customWidth="1"/>
    <col min="11282" max="11282" width="1.109375" style="1027" customWidth="1"/>
    <col min="11283" max="11283" width="0" style="1027" hidden="1" customWidth="1"/>
    <col min="11284" max="11284" width="13.6640625" style="1027" bestFit="1" customWidth="1"/>
    <col min="11285" max="11520" width="8.6640625" style="1027"/>
    <col min="11521" max="11521" width="1.6640625" style="1027" customWidth="1"/>
    <col min="11522" max="11522" width="12.109375" style="1027" customWidth="1"/>
    <col min="11523" max="11523" width="19.6640625" style="1027" customWidth="1"/>
    <col min="11524" max="11524" width="10.6640625" style="1027" bestFit="1" customWidth="1"/>
    <col min="11525" max="11526" width="9.6640625" style="1027" customWidth="1"/>
    <col min="11527" max="11527" width="0.5546875" style="1027" customWidth="1"/>
    <col min="11528" max="11528" width="9.6640625" style="1027" customWidth="1"/>
    <col min="11529" max="11529" width="10.6640625" style="1027" customWidth="1"/>
    <col min="11530" max="11530" width="13.109375" style="1027" customWidth="1"/>
    <col min="11531" max="11531" width="13.88671875" style="1027" bestFit="1" customWidth="1"/>
    <col min="11532" max="11532" width="9.6640625" style="1027" customWidth="1"/>
    <col min="11533" max="11533" width="0.5546875" style="1027" customWidth="1"/>
    <col min="11534" max="11534" width="10.6640625" style="1027" customWidth="1"/>
    <col min="11535" max="11535" width="10" style="1027" customWidth="1"/>
    <col min="11536" max="11536" width="8" style="1027" customWidth="1"/>
    <col min="11537" max="11537" width="12.6640625" style="1027" customWidth="1"/>
    <col min="11538" max="11538" width="1.109375" style="1027" customWidth="1"/>
    <col min="11539" max="11539" width="0" style="1027" hidden="1" customWidth="1"/>
    <col min="11540" max="11540" width="13.6640625" style="1027" bestFit="1" customWidth="1"/>
    <col min="11541" max="11776" width="8.6640625" style="1027"/>
    <col min="11777" max="11777" width="1.6640625" style="1027" customWidth="1"/>
    <col min="11778" max="11778" width="12.109375" style="1027" customWidth="1"/>
    <col min="11779" max="11779" width="19.6640625" style="1027" customWidth="1"/>
    <col min="11780" max="11780" width="10.6640625" style="1027" bestFit="1" customWidth="1"/>
    <col min="11781" max="11782" width="9.6640625" style="1027" customWidth="1"/>
    <col min="11783" max="11783" width="0.5546875" style="1027" customWidth="1"/>
    <col min="11784" max="11784" width="9.6640625" style="1027" customWidth="1"/>
    <col min="11785" max="11785" width="10.6640625" style="1027" customWidth="1"/>
    <col min="11786" max="11786" width="13.109375" style="1027" customWidth="1"/>
    <col min="11787" max="11787" width="13.88671875" style="1027" bestFit="1" customWidth="1"/>
    <col min="11788" max="11788" width="9.6640625" style="1027" customWidth="1"/>
    <col min="11789" max="11789" width="0.5546875" style="1027" customWidth="1"/>
    <col min="11790" max="11790" width="10.6640625" style="1027" customWidth="1"/>
    <col min="11791" max="11791" width="10" style="1027" customWidth="1"/>
    <col min="11792" max="11792" width="8" style="1027" customWidth="1"/>
    <col min="11793" max="11793" width="12.6640625" style="1027" customWidth="1"/>
    <col min="11794" max="11794" width="1.109375" style="1027" customWidth="1"/>
    <col min="11795" max="11795" width="0" style="1027" hidden="1" customWidth="1"/>
    <col min="11796" max="11796" width="13.6640625" style="1027" bestFit="1" customWidth="1"/>
    <col min="11797" max="12032" width="8.6640625" style="1027"/>
    <col min="12033" max="12033" width="1.6640625" style="1027" customWidth="1"/>
    <col min="12034" max="12034" width="12.109375" style="1027" customWidth="1"/>
    <col min="12035" max="12035" width="19.6640625" style="1027" customWidth="1"/>
    <col min="12036" max="12036" width="10.6640625" style="1027" bestFit="1" customWidth="1"/>
    <col min="12037" max="12038" width="9.6640625" style="1027" customWidth="1"/>
    <col min="12039" max="12039" width="0.5546875" style="1027" customWidth="1"/>
    <col min="12040" max="12040" width="9.6640625" style="1027" customWidth="1"/>
    <col min="12041" max="12041" width="10.6640625" style="1027" customWidth="1"/>
    <col min="12042" max="12042" width="13.109375" style="1027" customWidth="1"/>
    <col min="12043" max="12043" width="13.88671875" style="1027" bestFit="1" customWidth="1"/>
    <col min="12044" max="12044" width="9.6640625" style="1027" customWidth="1"/>
    <col min="12045" max="12045" width="0.5546875" style="1027" customWidth="1"/>
    <col min="12046" max="12046" width="10.6640625" style="1027" customWidth="1"/>
    <col min="12047" max="12047" width="10" style="1027" customWidth="1"/>
    <col min="12048" max="12048" width="8" style="1027" customWidth="1"/>
    <col min="12049" max="12049" width="12.6640625" style="1027" customWidth="1"/>
    <col min="12050" max="12050" width="1.109375" style="1027" customWidth="1"/>
    <col min="12051" max="12051" width="0" style="1027" hidden="1" customWidth="1"/>
    <col min="12052" max="12052" width="13.6640625" style="1027" bestFit="1" customWidth="1"/>
    <col min="12053" max="12288" width="8.6640625" style="1027"/>
    <col min="12289" max="12289" width="1.6640625" style="1027" customWidth="1"/>
    <col min="12290" max="12290" width="12.109375" style="1027" customWidth="1"/>
    <col min="12291" max="12291" width="19.6640625" style="1027" customWidth="1"/>
    <col min="12292" max="12292" width="10.6640625" style="1027" bestFit="1" customWidth="1"/>
    <col min="12293" max="12294" width="9.6640625" style="1027" customWidth="1"/>
    <col min="12295" max="12295" width="0.5546875" style="1027" customWidth="1"/>
    <col min="12296" max="12296" width="9.6640625" style="1027" customWidth="1"/>
    <col min="12297" max="12297" width="10.6640625" style="1027" customWidth="1"/>
    <col min="12298" max="12298" width="13.109375" style="1027" customWidth="1"/>
    <col min="12299" max="12299" width="13.88671875" style="1027" bestFit="1" customWidth="1"/>
    <col min="12300" max="12300" width="9.6640625" style="1027" customWidth="1"/>
    <col min="12301" max="12301" width="0.5546875" style="1027" customWidth="1"/>
    <col min="12302" max="12302" width="10.6640625" style="1027" customWidth="1"/>
    <col min="12303" max="12303" width="10" style="1027" customWidth="1"/>
    <col min="12304" max="12304" width="8" style="1027" customWidth="1"/>
    <col min="12305" max="12305" width="12.6640625" style="1027" customWidth="1"/>
    <col min="12306" max="12306" width="1.109375" style="1027" customWidth="1"/>
    <col min="12307" max="12307" width="0" style="1027" hidden="1" customWidth="1"/>
    <col min="12308" max="12308" width="13.6640625" style="1027" bestFit="1" customWidth="1"/>
    <col min="12309" max="12544" width="8.6640625" style="1027"/>
    <col min="12545" max="12545" width="1.6640625" style="1027" customWidth="1"/>
    <col min="12546" max="12546" width="12.109375" style="1027" customWidth="1"/>
    <col min="12547" max="12547" width="19.6640625" style="1027" customWidth="1"/>
    <col min="12548" max="12548" width="10.6640625" style="1027" bestFit="1" customWidth="1"/>
    <col min="12549" max="12550" width="9.6640625" style="1027" customWidth="1"/>
    <col min="12551" max="12551" width="0.5546875" style="1027" customWidth="1"/>
    <col min="12552" max="12552" width="9.6640625" style="1027" customWidth="1"/>
    <col min="12553" max="12553" width="10.6640625" style="1027" customWidth="1"/>
    <col min="12554" max="12554" width="13.109375" style="1027" customWidth="1"/>
    <col min="12555" max="12555" width="13.88671875" style="1027" bestFit="1" customWidth="1"/>
    <col min="12556" max="12556" width="9.6640625" style="1027" customWidth="1"/>
    <col min="12557" max="12557" width="0.5546875" style="1027" customWidth="1"/>
    <col min="12558" max="12558" width="10.6640625" style="1027" customWidth="1"/>
    <col min="12559" max="12559" width="10" style="1027" customWidth="1"/>
    <col min="12560" max="12560" width="8" style="1027" customWidth="1"/>
    <col min="12561" max="12561" width="12.6640625" style="1027" customWidth="1"/>
    <col min="12562" max="12562" width="1.109375" style="1027" customWidth="1"/>
    <col min="12563" max="12563" width="0" style="1027" hidden="1" customWidth="1"/>
    <col min="12564" max="12564" width="13.6640625" style="1027" bestFit="1" customWidth="1"/>
    <col min="12565" max="12800" width="8.6640625" style="1027"/>
    <col min="12801" max="12801" width="1.6640625" style="1027" customWidth="1"/>
    <col min="12802" max="12802" width="12.109375" style="1027" customWidth="1"/>
    <col min="12803" max="12803" width="19.6640625" style="1027" customWidth="1"/>
    <col min="12804" max="12804" width="10.6640625" style="1027" bestFit="1" customWidth="1"/>
    <col min="12805" max="12806" width="9.6640625" style="1027" customWidth="1"/>
    <col min="12807" max="12807" width="0.5546875" style="1027" customWidth="1"/>
    <col min="12808" max="12808" width="9.6640625" style="1027" customWidth="1"/>
    <col min="12809" max="12809" width="10.6640625" style="1027" customWidth="1"/>
    <col min="12810" max="12810" width="13.109375" style="1027" customWidth="1"/>
    <col min="12811" max="12811" width="13.88671875" style="1027" bestFit="1" customWidth="1"/>
    <col min="12812" max="12812" width="9.6640625" style="1027" customWidth="1"/>
    <col min="12813" max="12813" width="0.5546875" style="1027" customWidth="1"/>
    <col min="12814" max="12814" width="10.6640625" style="1027" customWidth="1"/>
    <col min="12815" max="12815" width="10" style="1027" customWidth="1"/>
    <col min="12816" max="12816" width="8" style="1027" customWidth="1"/>
    <col min="12817" max="12817" width="12.6640625" style="1027" customWidth="1"/>
    <col min="12818" max="12818" width="1.109375" style="1027" customWidth="1"/>
    <col min="12819" max="12819" width="0" style="1027" hidden="1" customWidth="1"/>
    <col min="12820" max="12820" width="13.6640625" style="1027" bestFit="1" customWidth="1"/>
    <col min="12821" max="13056" width="8.6640625" style="1027"/>
    <col min="13057" max="13057" width="1.6640625" style="1027" customWidth="1"/>
    <col min="13058" max="13058" width="12.109375" style="1027" customWidth="1"/>
    <col min="13059" max="13059" width="19.6640625" style="1027" customWidth="1"/>
    <col min="13060" max="13060" width="10.6640625" style="1027" bestFit="1" customWidth="1"/>
    <col min="13061" max="13062" width="9.6640625" style="1027" customWidth="1"/>
    <col min="13063" max="13063" width="0.5546875" style="1027" customWidth="1"/>
    <col min="13064" max="13064" width="9.6640625" style="1027" customWidth="1"/>
    <col min="13065" max="13065" width="10.6640625" style="1027" customWidth="1"/>
    <col min="13066" max="13066" width="13.109375" style="1027" customWidth="1"/>
    <col min="13067" max="13067" width="13.88671875" style="1027" bestFit="1" customWidth="1"/>
    <col min="13068" max="13068" width="9.6640625" style="1027" customWidth="1"/>
    <col min="13069" max="13069" width="0.5546875" style="1027" customWidth="1"/>
    <col min="13070" max="13070" width="10.6640625" style="1027" customWidth="1"/>
    <col min="13071" max="13071" width="10" style="1027" customWidth="1"/>
    <col min="13072" max="13072" width="8" style="1027" customWidth="1"/>
    <col min="13073" max="13073" width="12.6640625" style="1027" customWidth="1"/>
    <col min="13074" max="13074" width="1.109375" style="1027" customWidth="1"/>
    <col min="13075" max="13075" width="0" style="1027" hidden="1" customWidth="1"/>
    <col min="13076" max="13076" width="13.6640625" style="1027" bestFit="1" customWidth="1"/>
    <col min="13077" max="13312" width="8.6640625" style="1027"/>
    <col min="13313" max="13313" width="1.6640625" style="1027" customWidth="1"/>
    <col min="13314" max="13314" width="12.109375" style="1027" customWidth="1"/>
    <col min="13315" max="13315" width="19.6640625" style="1027" customWidth="1"/>
    <col min="13316" max="13316" width="10.6640625" style="1027" bestFit="1" customWidth="1"/>
    <col min="13317" max="13318" width="9.6640625" style="1027" customWidth="1"/>
    <col min="13319" max="13319" width="0.5546875" style="1027" customWidth="1"/>
    <col min="13320" max="13320" width="9.6640625" style="1027" customWidth="1"/>
    <col min="13321" max="13321" width="10.6640625" style="1027" customWidth="1"/>
    <col min="13322" max="13322" width="13.109375" style="1027" customWidth="1"/>
    <col min="13323" max="13323" width="13.88671875" style="1027" bestFit="1" customWidth="1"/>
    <col min="13324" max="13324" width="9.6640625" style="1027" customWidth="1"/>
    <col min="13325" max="13325" width="0.5546875" style="1027" customWidth="1"/>
    <col min="13326" max="13326" width="10.6640625" style="1027" customWidth="1"/>
    <col min="13327" max="13327" width="10" style="1027" customWidth="1"/>
    <col min="13328" max="13328" width="8" style="1027" customWidth="1"/>
    <col min="13329" max="13329" width="12.6640625" style="1027" customWidth="1"/>
    <col min="13330" max="13330" width="1.109375" style="1027" customWidth="1"/>
    <col min="13331" max="13331" width="0" style="1027" hidden="1" customWidth="1"/>
    <col min="13332" max="13332" width="13.6640625" style="1027" bestFit="1" customWidth="1"/>
    <col min="13333" max="13568" width="8.6640625" style="1027"/>
    <col min="13569" max="13569" width="1.6640625" style="1027" customWidth="1"/>
    <col min="13570" max="13570" width="12.109375" style="1027" customWidth="1"/>
    <col min="13571" max="13571" width="19.6640625" style="1027" customWidth="1"/>
    <col min="13572" max="13572" width="10.6640625" style="1027" bestFit="1" customWidth="1"/>
    <col min="13573" max="13574" width="9.6640625" style="1027" customWidth="1"/>
    <col min="13575" max="13575" width="0.5546875" style="1027" customWidth="1"/>
    <col min="13576" max="13576" width="9.6640625" style="1027" customWidth="1"/>
    <col min="13577" max="13577" width="10.6640625" style="1027" customWidth="1"/>
    <col min="13578" max="13578" width="13.109375" style="1027" customWidth="1"/>
    <col min="13579" max="13579" width="13.88671875" style="1027" bestFit="1" customWidth="1"/>
    <col min="13580" max="13580" width="9.6640625" style="1027" customWidth="1"/>
    <col min="13581" max="13581" width="0.5546875" style="1027" customWidth="1"/>
    <col min="13582" max="13582" width="10.6640625" style="1027" customWidth="1"/>
    <col min="13583" max="13583" width="10" style="1027" customWidth="1"/>
    <col min="13584" max="13584" width="8" style="1027" customWidth="1"/>
    <col min="13585" max="13585" width="12.6640625" style="1027" customWidth="1"/>
    <col min="13586" max="13586" width="1.109375" style="1027" customWidth="1"/>
    <col min="13587" max="13587" width="0" style="1027" hidden="1" customWidth="1"/>
    <col min="13588" max="13588" width="13.6640625" style="1027" bestFit="1" customWidth="1"/>
    <col min="13589" max="13824" width="8.6640625" style="1027"/>
    <col min="13825" max="13825" width="1.6640625" style="1027" customWidth="1"/>
    <col min="13826" max="13826" width="12.109375" style="1027" customWidth="1"/>
    <col min="13827" max="13827" width="19.6640625" style="1027" customWidth="1"/>
    <col min="13828" max="13828" width="10.6640625" style="1027" bestFit="1" customWidth="1"/>
    <col min="13829" max="13830" width="9.6640625" style="1027" customWidth="1"/>
    <col min="13831" max="13831" width="0.5546875" style="1027" customWidth="1"/>
    <col min="13832" max="13832" width="9.6640625" style="1027" customWidth="1"/>
    <col min="13833" max="13833" width="10.6640625" style="1027" customWidth="1"/>
    <col min="13834" max="13834" width="13.109375" style="1027" customWidth="1"/>
    <col min="13835" max="13835" width="13.88671875" style="1027" bestFit="1" customWidth="1"/>
    <col min="13836" max="13836" width="9.6640625" style="1027" customWidth="1"/>
    <col min="13837" max="13837" width="0.5546875" style="1027" customWidth="1"/>
    <col min="13838" max="13838" width="10.6640625" style="1027" customWidth="1"/>
    <col min="13839" max="13839" width="10" style="1027" customWidth="1"/>
    <col min="13840" max="13840" width="8" style="1027" customWidth="1"/>
    <col min="13841" max="13841" width="12.6640625" style="1027" customWidth="1"/>
    <col min="13842" max="13842" width="1.109375" style="1027" customWidth="1"/>
    <col min="13843" max="13843" width="0" style="1027" hidden="1" customWidth="1"/>
    <col min="13844" max="13844" width="13.6640625" style="1027" bestFit="1" customWidth="1"/>
    <col min="13845" max="14080" width="8.6640625" style="1027"/>
    <col min="14081" max="14081" width="1.6640625" style="1027" customWidth="1"/>
    <col min="14082" max="14082" width="12.109375" style="1027" customWidth="1"/>
    <col min="14083" max="14083" width="19.6640625" style="1027" customWidth="1"/>
    <col min="14084" max="14084" width="10.6640625" style="1027" bestFit="1" customWidth="1"/>
    <col min="14085" max="14086" width="9.6640625" style="1027" customWidth="1"/>
    <col min="14087" max="14087" width="0.5546875" style="1027" customWidth="1"/>
    <col min="14088" max="14088" width="9.6640625" style="1027" customWidth="1"/>
    <col min="14089" max="14089" width="10.6640625" style="1027" customWidth="1"/>
    <col min="14090" max="14090" width="13.109375" style="1027" customWidth="1"/>
    <col min="14091" max="14091" width="13.88671875" style="1027" bestFit="1" customWidth="1"/>
    <col min="14092" max="14092" width="9.6640625" style="1027" customWidth="1"/>
    <col min="14093" max="14093" width="0.5546875" style="1027" customWidth="1"/>
    <col min="14094" max="14094" width="10.6640625" style="1027" customWidth="1"/>
    <col min="14095" max="14095" width="10" style="1027" customWidth="1"/>
    <col min="14096" max="14096" width="8" style="1027" customWidth="1"/>
    <col min="14097" max="14097" width="12.6640625" style="1027" customWidth="1"/>
    <col min="14098" max="14098" width="1.109375" style="1027" customWidth="1"/>
    <col min="14099" max="14099" width="0" style="1027" hidden="1" customWidth="1"/>
    <col min="14100" max="14100" width="13.6640625" style="1027" bestFit="1" customWidth="1"/>
    <col min="14101" max="14336" width="8.6640625" style="1027"/>
    <col min="14337" max="14337" width="1.6640625" style="1027" customWidth="1"/>
    <col min="14338" max="14338" width="12.109375" style="1027" customWidth="1"/>
    <col min="14339" max="14339" width="19.6640625" style="1027" customWidth="1"/>
    <col min="14340" max="14340" width="10.6640625" style="1027" bestFit="1" customWidth="1"/>
    <col min="14341" max="14342" width="9.6640625" style="1027" customWidth="1"/>
    <col min="14343" max="14343" width="0.5546875" style="1027" customWidth="1"/>
    <col min="14344" max="14344" width="9.6640625" style="1027" customWidth="1"/>
    <col min="14345" max="14345" width="10.6640625" style="1027" customWidth="1"/>
    <col min="14346" max="14346" width="13.109375" style="1027" customWidth="1"/>
    <col min="14347" max="14347" width="13.88671875" style="1027" bestFit="1" customWidth="1"/>
    <col min="14348" max="14348" width="9.6640625" style="1027" customWidth="1"/>
    <col min="14349" max="14349" width="0.5546875" style="1027" customWidth="1"/>
    <col min="14350" max="14350" width="10.6640625" style="1027" customWidth="1"/>
    <col min="14351" max="14351" width="10" style="1027" customWidth="1"/>
    <col min="14352" max="14352" width="8" style="1027" customWidth="1"/>
    <col min="14353" max="14353" width="12.6640625" style="1027" customWidth="1"/>
    <col min="14354" max="14354" width="1.109375" style="1027" customWidth="1"/>
    <col min="14355" max="14355" width="0" style="1027" hidden="1" customWidth="1"/>
    <col min="14356" max="14356" width="13.6640625" style="1027" bestFit="1" customWidth="1"/>
    <col min="14357" max="14592" width="8.6640625" style="1027"/>
    <col min="14593" max="14593" width="1.6640625" style="1027" customWidth="1"/>
    <col min="14594" max="14594" width="12.109375" style="1027" customWidth="1"/>
    <col min="14595" max="14595" width="19.6640625" style="1027" customWidth="1"/>
    <col min="14596" max="14596" width="10.6640625" style="1027" bestFit="1" customWidth="1"/>
    <col min="14597" max="14598" width="9.6640625" style="1027" customWidth="1"/>
    <col min="14599" max="14599" width="0.5546875" style="1027" customWidth="1"/>
    <col min="14600" max="14600" width="9.6640625" style="1027" customWidth="1"/>
    <col min="14601" max="14601" width="10.6640625" style="1027" customWidth="1"/>
    <col min="14602" max="14602" width="13.109375" style="1027" customWidth="1"/>
    <col min="14603" max="14603" width="13.88671875" style="1027" bestFit="1" customWidth="1"/>
    <col min="14604" max="14604" width="9.6640625" style="1027" customWidth="1"/>
    <col min="14605" max="14605" width="0.5546875" style="1027" customWidth="1"/>
    <col min="14606" max="14606" width="10.6640625" style="1027" customWidth="1"/>
    <col min="14607" max="14607" width="10" style="1027" customWidth="1"/>
    <col min="14608" max="14608" width="8" style="1027" customWidth="1"/>
    <col min="14609" max="14609" width="12.6640625" style="1027" customWidth="1"/>
    <col min="14610" max="14610" width="1.109375" style="1027" customWidth="1"/>
    <col min="14611" max="14611" width="0" style="1027" hidden="1" customWidth="1"/>
    <col min="14612" max="14612" width="13.6640625" style="1027" bestFit="1" customWidth="1"/>
    <col min="14613" max="14848" width="8.6640625" style="1027"/>
    <col min="14849" max="14849" width="1.6640625" style="1027" customWidth="1"/>
    <col min="14850" max="14850" width="12.109375" style="1027" customWidth="1"/>
    <col min="14851" max="14851" width="19.6640625" style="1027" customWidth="1"/>
    <col min="14852" max="14852" width="10.6640625" style="1027" bestFit="1" customWidth="1"/>
    <col min="14853" max="14854" width="9.6640625" style="1027" customWidth="1"/>
    <col min="14855" max="14855" width="0.5546875" style="1027" customWidth="1"/>
    <col min="14856" max="14856" width="9.6640625" style="1027" customWidth="1"/>
    <col min="14857" max="14857" width="10.6640625" style="1027" customWidth="1"/>
    <col min="14858" max="14858" width="13.109375" style="1027" customWidth="1"/>
    <col min="14859" max="14859" width="13.88671875" style="1027" bestFit="1" customWidth="1"/>
    <col min="14860" max="14860" width="9.6640625" style="1027" customWidth="1"/>
    <col min="14861" max="14861" width="0.5546875" style="1027" customWidth="1"/>
    <col min="14862" max="14862" width="10.6640625" style="1027" customWidth="1"/>
    <col min="14863" max="14863" width="10" style="1027" customWidth="1"/>
    <col min="14864" max="14864" width="8" style="1027" customWidth="1"/>
    <col min="14865" max="14865" width="12.6640625" style="1027" customWidth="1"/>
    <col min="14866" max="14866" width="1.109375" style="1027" customWidth="1"/>
    <col min="14867" max="14867" width="0" style="1027" hidden="1" customWidth="1"/>
    <col min="14868" max="14868" width="13.6640625" style="1027" bestFit="1" customWidth="1"/>
    <col min="14869" max="15104" width="8.6640625" style="1027"/>
    <col min="15105" max="15105" width="1.6640625" style="1027" customWidth="1"/>
    <col min="15106" max="15106" width="12.109375" style="1027" customWidth="1"/>
    <col min="15107" max="15107" width="19.6640625" style="1027" customWidth="1"/>
    <col min="15108" max="15108" width="10.6640625" style="1027" bestFit="1" customWidth="1"/>
    <col min="15109" max="15110" width="9.6640625" style="1027" customWidth="1"/>
    <col min="15111" max="15111" width="0.5546875" style="1027" customWidth="1"/>
    <col min="15112" max="15112" width="9.6640625" style="1027" customWidth="1"/>
    <col min="15113" max="15113" width="10.6640625" style="1027" customWidth="1"/>
    <col min="15114" max="15114" width="13.109375" style="1027" customWidth="1"/>
    <col min="15115" max="15115" width="13.88671875" style="1027" bestFit="1" customWidth="1"/>
    <col min="15116" max="15116" width="9.6640625" style="1027" customWidth="1"/>
    <col min="15117" max="15117" width="0.5546875" style="1027" customWidth="1"/>
    <col min="15118" max="15118" width="10.6640625" style="1027" customWidth="1"/>
    <col min="15119" max="15119" width="10" style="1027" customWidth="1"/>
    <col min="15120" max="15120" width="8" style="1027" customWidth="1"/>
    <col min="15121" max="15121" width="12.6640625" style="1027" customWidth="1"/>
    <col min="15122" max="15122" width="1.109375" style="1027" customWidth="1"/>
    <col min="15123" max="15123" width="0" style="1027" hidden="1" customWidth="1"/>
    <col min="15124" max="15124" width="13.6640625" style="1027" bestFit="1" customWidth="1"/>
    <col min="15125" max="15360" width="8.6640625" style="1027"/>
    <col min="15361" max="15361" width="1.6640625" style="1027" customWidth="1"/>
    <col min="15362" max="15362" width="12.109375" style="1027" customWidth="1"/>
    <col min="15363" max="15363" width="19.6640625" style="1027" customWidth="1"/>
    <col min="15364" max="15364" width="10.6640625" style="1027" bestFit="1" customWidth="1"/>
    <col min="15365" max="15366" width="9.6640625" style="1027" customWidth="1"/>
    <col min="15367" max="15367" width="0.5546875" style="1027" customWidth="1"/>
    <col min="15368" max="15368" width="9.6640625" style="1027" customWidth="1"/>
    <col min="15369" max="15369" width="10.6640625" style="1027" customWidth="1"/>
    <col min="15370" max="15370" width="13.109375" style="1027" customWidth="1"/>
    <col min="15371" max="15371" width="13.88671875" style="1027" bestFit="1" customWidth="1"/>
    <col min="15372" max="15372" width="9.6640625" style="1027" customWidth="1"/>
    <col min="15373" max="15373" width="0.5546875" style="1027" customWidth="1"/>
    <col min="15374" max="15374" width="10.6640625" style="1027" customWidth="1"/>
    <col min="15375" max="15375" width="10" style="1027" customWidth="1"/>
    <col min="15376" max="15376" width="8" style="1027" customWidth="1"/>
    <col min="15377" max="15377" width="12.6640625" style="1027" customWidth="1"/>
    <col min="15378" max="15378" width="1.109375" style="1027" customWidth="1"/>
    <col min="15379" max="15379" width="0" style="1027" hidden="1" customWidth="1"/>
    <col min="15380" max="15380" width="13.6640625" style="1027" bestFit="1" customWidth="1"/>
    <col min="15381" max="15616" width="8.6640625" style="1027"/>
    <col min="15617" max="15617" width="1.6640625" style="1027" customWidth="1"/>
    <col min="15618" max="15618" width="12.109375" style="1027" customWidth="1"/>
    <col min="15619" max="15619" width="19.6640625" style="1027" customWidth="1"/>
    <col min="15620" max="15620" width="10.6640625" style="1027" bestFit="1" customWidth="1"/>
    <col min="15621" max="15622" width="9.6640625" style="1027" customWidth="1"/>
    <col min="15623" max="15623" width="0.5546875" style="1027" customWidth="1"/>
    <col min="15624" max="15624" width="9.6640625" style="1027" customWidth="1"/>
    <col min="15625" max="15625" width="10.6640625" style="1027" customWidth="1"/>
    <col min="15626" max="15626" width="13.109375" style="1027" customWidth="1"/>
    <col min="15627" max="15627" width="13.88671875" style="1027" bestFit="1" customWidth="1"/>
    <col min="15628" max="15628" width="9.6640625" style="1027" customWidth="1"/>
    <col min="15629" max="15629" width="0.5546875" style="1027" customWidth="1"/>
    <col min="15630" max="15630" width="10.6640625" style="1027" customWidth="1"/>
    <col min="15631" max="15631" width="10" style="1027" customWidth="1"/>
    <col min="15632" max="15632" width="8" style="1027" customWidth="1"/>
    <col min="15633" max="15633" width="12.6640625" style="1027" customWidth="1"/>
    <col min="15634" max="15634" width="1.109375" style="1027" customWidth="1"/>
    <col min="15635" max="15635" width="0" style="1027" hidden="1" customWidth="1"/>
    <col min="15636" max="15636" width="13.6640625" style="1027" bestFit="1" customWidth="1"/>
    <col min="15637" max="15872" width="8.6640625" style="1027"/>
    <col min="15873" max="15873" width="1.6640625" style="1027" customWidth="1"/>
    <col min="15874" max="15874" width="12.109375" style="1027" customWidth="1"/>
    <col min="15875" max="15875" width="19.6640625" style="1027" customWidth="1"/>
    <col min="15876" max="15876" width="10.6640625" style="1027" bestFit="1" customWidth="1"/>
    <col min="15877" max="15878" width="9.6640625" style="1027" customWidth="1"/>
    <col min="15879" max="15879" width="0.5546875" style="1027" customWidth="1"/>
    <col min="15880" max="15880" width="9.6640625" style="1027" customWidth="1"/>
    <col min="15881" max="15881" width="10.6640625" style="1027" customWidth="1"/>
    <col min="15882" max="15882" width="13.109375" style="1027" customWidth="1"/>
    <col min="15883" max="15883" width="13.88671875" style="1027" bestFit="1" customWidth="1"/>
    <col min="15884" max="15884" width="9.6640625" style="1027" customWidth="1"/>
    <col min="15885" max="15885" width="0.5546875" style="1027" customWidth="1"/>
    <col min="15886" max="15886" width="10.6640625" style="1027" customWidth="1"/>
    <col min="15887" max="15887" width="10" style="1027" customWidth="1"/>
    <col min="15888" max="15888" width="8" style="1027" customWidth="1"/>
    <col min="15889" max="15889" width="12.6640625" style="1027" customWidth="1"/>
    <col min="15890" max="15890" width="1.109375" style="1027" customWidth="1"/>
    <col min="15891" max="15891" width="0" style="1027" hidden="1" customWidth="1"/>
    <col min="15892" max="15892" width="13.6640625" style="1027" bestFit="1" customWidth="1"/>
    <col min="15893" max="16128" width="8.6640625" style="1027"/>
    <col min="16129" max="16129" width="1.6640625" style="1027" customWidth="1"/>
    <col min="16130" max="16130" width="12.109375" style="1027" customWidth="1"/>
    <col min="16131" max="16131" width="19.6640625" style="1027" customWidth="1"/>
    <col min="16132" max="16132" width="10.6640625" style="1027" bestFit="1" customWidth="1"/>
    <col min="16133" max="16134" width="9.6640625" style="1027" customWidth="1"/>
    <col min="16135" max="16135" width="0.5546875" style="1027" customWidth="1"/>
    <col min="16136" max="16136" width="9.6640625" style="1027" customWidth="1"/>
    <col min="16137" max="16137" width="10.6640625" style="1027" customWidth="1"/>
    <col min="16138" max="16138" width="13.109375" style="1027" customWidth="1"/>
    <col min="16139" max="16139" width="13.88671875" style="1027" bestFit="1" customWidth="1"/>
    <col min="16140" max="16140" width="9.6640625" style="1027" customWidth="1"/>
    <col min="16141" max="16141" width="0.5546875" style="1027" customWidth="1"/>
    <col min="16142" max="16142" width="10.6640625" style="1027" customWidth="1"/>
    <col min="16143" max="16143" width="10" style="1027" customWidth="1"/>
    <col min="16144" max="16144" width="8" style="1027" customWidth="1"/>
    <col min="16145" max="16145" width="12.6640625" style="1027" customWidth="1"/>
    <col min="16146" max="16146" width="1.109375" style="1027" customWidth="1"/>
    <col min="16147" max="16147" width="0" style="1027" hidden="1" customWidth="1"/>
    <col min="16148" max="16148" width="13.6640625" style="1027" bestFit="1" customWidth="1"/>
    <col min="16149" max="16384" width="8.6640625" style="1027"/>
  </cols>
  <sheetData>
    <row r="1" spans="1:26" ht="12" customHeight="1">
      <c r="A1" s="1026"/>
      <c r="B1" s="1026"/>
      <c r="C1" s="1026"/>
      <c r="D1" s="1026"/>
      <c r="E1" s="1026"/>
      <c r="F1" s="1026"/>
      <c r="G1" s="1026"/>
      <c r="H1" s="1026"/>
      <c r="I1" s="1026"/>
      <c r="J1" s="1026"/>
      <c r="K1" s="1026"/>
      <c r="L1" s="1026"/>
      <c r="M1" s="1026"/>
      <c r="N1" s="1026"/>
      <c r="O1" s="1026"/>
      <c r="P1" s="1026"/>
      <c r="Q1" s="1026"/>
      <c r="R1" s="1026"/>
    </row>
    <row r="2" spans="1:26" s="1035" customFormat="1" ht="12" customHeight="1">
      <c r="A2" s="1028"/>
      <c r="B2" s="246" t="s">
        <v>217</v>
      </c>
      <c r="C2" s="1029"/>
      <c r="D2" s="1598" t="s">
        <v>334</v>
      </c>
      <c r="E2" s="1598"/>
      <c r="F2" s="1598"/>
      <c r="G2" s="1030"/>
      <c r="H2" s="1030"/>
      <c r="I2" s="1030"/>
      <c r="J2" s="1031"/>
      <c r="K2" s="1031"/>
      <c r="L2" s="1031"/>
      <c r="M2" s="1032"/>
      <c r="N2" s="1032"/>
      <c r="O2" s="1033"/>
      <c r="P2" s="1033"/>
      <c r="Q2" s="1033"/>
      <c r="R2" s="1034"/>
    </row>
    <row r="3" spans="1:26" s="1035" customFormat="1" ht="24" customHeight="1">
      <c r="A3" s="1034"/>
      <c r="B3" s="1036" t="s">
        <v>335</v>
      </c>
      <c r="C3" s="1037"/>
      <c r="D3" s="1038" t="s">
        <v>336</v>
      </c>
      <c r="E3" s="1039" t="s">
        <v>337</v>
      </c>
      <c r="F3" s="1038" t="s">
        <v>41</v>
      </c>
      <c r="G3" s="1039"/>
      <c r="H3" s="1039" t="s">
        <v>338</v>
      </c>
      <c r="I3" s="1040" t="s">
        <v>230</v>
      </c>
      <c r="J3" s="1039" t="s">
        <v>339</v>
      </c>
      <c r="K3" s="1040" t="s">
        <v>340</v>
      </c>
      <c r="M3" s="1041"/>
      <c r="N3" s="1041"/>
      <c r="O3" s="1041"/>
      <c r="P3" s="1041"/>
      <c r="Q3" s="1041"/>
      <c r="R3" s="1034"/>
    </row>
    <row r="4" spans="1:26" s="1046" customFormat="1" ht="12" customHeight="1">
      <c r="A4" s="192"/>
      <c r="B4" s="1042"/>
      <c r="C4" s="1043"/>
      <c r="D4" s="1044"/>
      <c r="E4" s="246"/>
      <c r="F4" s="1044"/>
      <c r="G4" s="246"/>
      <c r="H4" s="246"/>
      <c r="I4" s="1044"/>
      <c r="J4" s="246"/>
      <c r="K4" s="1045"/>
      <c r="M4" s="192"/>
      <c r="N4" s="192"/>
      <c r="O4" s="192"/>
      <c r="P4" s="192"/>
      <c r="Q4" s="192"/>
      <c r="R4" s="192"/>
    </row>
    <row r="5" spans="1:26" ht="12" customHeight="1">
      <c r="A5" s="1026"/>
      <c r="B5" s="1047">
        <v>2022</v>
      </c>
      <c r="C5" s="1048"/>
      <c r="D5" s="1049">
        <v>292440</v>
      </c>
      <c r="E5" s="1050">
        <v>0</v>
      </c>
      <c r="F5" s="1049">
        <v>3</v>
      </c>
      <c r="G5" s="1050"/>
      <c r="H5" s="1050">
        <v>1714</v>
      </c>
      <c r="I5" s="1049">
        <v>294157</v>
      </c>
      <c r="J5" s="1051">
        <v>0.01</v>
      </c>
      <c r="K5" s="1052">
        <v>0.01</v>
      </c>
      <c r="L5" s="1053"/>
      <c r="M5" s="1054"/>
      <c r="N5" s="1054"/>
      <c r="O5" s="1054"/>
      <c r="P5" s="1054"/>
      <c r="Q5" s="1054"/>
      <c r="R5" s="1026"/>
      <c r="V5" s="1055"/>
      <c r="W5" s="1055"/>
      <c r="X5" s="1055"/>
      <c r="Y5" s="1055"/>
      <c r="Z5" s="1055"/>
    </row>
    <row r="6" spans="1:26" s="1062" customFormat="1" ht="12" customHeight="1">
      <c r="A6" s="1056"/>
      <c r="B6" s="1057">
        <v>2023</v>
      </c>
      <c r="C6" s="1058"/>
      <c r="D6" s="1059">
        <v>0</v>
      </c>
      <c r="E6" s="1060">
        <v>0</v>
      </c>
      <c r="F6" s="1059">
        <v>0</v>
      </c>
      <c r="G6" s="1060"/>
      <c r="H6" s="1060">
        <v>177547</v>
      </c>
      <c r="I6" s="1059">
        <v>177547</v>
      </c>
      <c r="J6" s="1051">
        <v>8.0000000000000002E-3</v>
      </c>
      <c r="K6" s="1052">
        <v>0.16</v>
      </c>
      <c r="L6" s="1061"/>
      <c r="M6" s="1054"/>
      <c r="N6" s="1054"/>
      <c r="O6" s="1054"/>
      <c r="P6" s="1054"/>
      <c r="Q6" s="1054"/>
      <c r="R6" s="1056"/>
      <c r="V6" s="1055"/>
      <c r="W6" s="1055"/>
      <c r="X6" s="1055"/>
      <c r="Y6" s="1055"/>
      <c r="Z6" s="1055"/>
    </row>
    <row r="7" spans="1:26" ht="12" customHeight="1">
      <c r="A7" s="1026"/>
      <c r="B7" s="1057">
        <v>2024</v>
      </c>
      <c r="C7" s="1063"/>
      <c r="D7" s="1064">
        <v>292440</v>
      </c>
      <c r="E7" s="1065">
        <v>0</v>
      </c>
      <c r="F7" s="1064">
        <v>0</v>
      </c>
      <c r="G7" s="1065"/>
      <c r="H7" s="1065">
        <v>93519</v>
      </c>
      <c r="I7" s="1059">
        <v>385959</v>
      </c>
      <c r="J7" s="1051">
        <v>8.0000000000000002E-3</v>
      </c>
      <c r="K7" s="1066">
        <v>0.62</v>
      </c>
      <c r="L7" s="1053"/>
      <c r="M7" s="1054"/>
      <c r="N7" s="1054"/>
      <c r="O7" s="1054"/>
      <c r="P7" s="1054"/>
      <c r="Q7" s="1054"/>
      <c r="R7" s="1026"/>
      <c r="V7" s="1055"/>
      <c r="W7" s="1055"/>
      <c r="X7" s="1055"/>
      <c r="Y7" s="1055"/>
      <c r="Z7" s="1055"/>
    </row>
    <row r="8" spans="1:26" ht="12" customHeight="1">
      <c r="A8" s="1026"/>
      <c r="B8" s="1057">
        <v>2025</v>
      </c>
      <c r="C8" s="1063"/>
      <c r="D8" s="1064">
        <v>34565</v>
      </c>
      <c r="E8" s="1065">
        <v>377162</v>
      </c>
      <c r="F8" s="1064">
        <v>1198</v>
      </c>
      <c r="G8" s="1065"/>
      <c r="H8" s="1065">
        <v>134100</v>
      </c>
      <c r="I8" s="1059">
        <v>547025</v>
      </c>
      <c r="J8" s="1067">
        <v>1.9E-2</v>
      </c>
      <c r="K8" s="1066">
        <v>0.31</v>
      </c>
      <c r="L8" s="1053"/>
      <c r="M8" s="1054"/>
      <c r="N8" s="1054"/>
      <c r="O8" s="1054"/>
      <c r="P8" s="1054"/>
      <c r="Q8" s="1054"/>
      <c r="R8" s="1026"/>
      <c r="V8" s="1055"/>
      <c r="W8" s="1055"/>
      <c r="X8" s="1055"/>
      <c r="Y8" s="1055"/>
      <c r="Z8" s="1055"/>
    </row>
    <row r="9" spans="1:26" ht="12" customHeight="1">
      <c r="A9" s="1026"/>
      <c r="B9" s="1057">
        <v>2026</v>
      </c>
      <c r="C9" s="1063"/>
      <c r="D9" s="1064">
        <v>887279</v>
      </c>
      <c r="E9" s="1065">
        <v>0</v>
      </c>
      <c r="F9" s="1064">
        <v>587672</v>
      </c>
      <c r="G9" s="1065"/>
      <c r="H9" s="1065">
        <v>3466</v>
      </c>
      <c r="I9" s="1059">
        <v>1478417</v>
      </c>
      <c r="J9" s="1067">
        <v>1.7999999999999999E-2</v>
      </c>
      <c r="K9" s="1066">
        <v>0.6</v>
      </c>
      <c r="L9" s="1053"/>
      <c r="M9" s="1054"/>
      <c r="N9" s="1054"/>
      <c r="O9" s="1054"/>
      <c r="P9" s="1054"/>
      <c r="Q9" s="1054"/>
      <c r="R9" s="1026"/>
      <c r="V9" s="1055"/>
      <c r="W9" s="1055"/>
      <c r="X9" s="1055"/>
      <c r="Y9" s="1055"/>
      <c r="Z9" s="1055"/>
    </row>
    <row r="10" spans="1:26" ht="12" customHeight="1">
      <c r="A10" s="1026"/>
      <c r="B10" s="1057">
        <v>2027</v>
      </c>
      <c r="C10" s="1063"/>
      <c r="D10" s="1064">
        <v>1194067</v>
      </c>
      <c r="E10" s="1065">
        <v>143284</v>
      </c>
      <c r="F10" s="1064">
        <v>267774</v>
      </c>
      <c r="G10" s="1065"/>
      <c r="H10" s="1065">
        <v>3618</v>
      </c>
      <c r="I10" s="1059">
        <v>1608743</v>
      </c>
      <c r="J10" s="1067">
        <v>1.7000000000000001E-2</v>
      </c>
      <c r="K10" s="1066">
        <v>0.78</v>
      </c>
      <c r="L10" s="1053"/>
      <c r="M10" s="1054"/>
      <c r="N10" s="1054"/>
      <c r="O10" s="1054"/>
      <c r="P10" s="1054"/>
      <c r="Q10" s="1054"/>
      <c r="R10" s="1026"/>
      <c r="V10" s="1055"/>
      <c r="W10" s="1055"/>
      <c r="X10" s="1055"/>
      <c r="Y10" s="1055"/>
      <c r="Z10" s="1055"/>
    </row>
    <row r="11" spans="1:26" ht="12" customHeight="1">
      <c r="A11" s="1026"/>
      <c r="B11" s="1057">
        <v>2028</v>
      </c>
      <c r="C11" s="1063"/>
      <c r="D11" s="1064">
        <v>1276950</v>
      </c>
      <c r="E11" s="1065">
        <v>0</v>
      </c>
      <c r="F11" s="1064">
        <v>102312</v>
      </c>
      <c r="G11" s="1065"/>
      <c r="H11" s="1065">
        <v>2479</v>
      </c>
      <c r="I11" s="1059">
        <v>1381741</v>
      </c>
      <c r="J11" s="1067">
        <v>1.6E-2</v>
      </c>
      <c r="K11" s="1066">
        <v>0.95</v>
      </c>
      <c r="L11" s="1053"/>
      <c r="M11" s="1054"/>
      <c r="N11" s="1054"/>
      <c r="O11" s="1054"/>
      <c r="P11" s="1054"/>
      <c r="Q11" s="1054"/>
      <c r="R11" s="1026"/>
      <c r="V11" s="1055"/>
      <c r="W11" s="1055"/>
      <c r="X11" s="1055"/>
      <c r="Y11" s="1055"/>
      <c r="Z11" s="1055"/>
    </row>
    <row r="12" spans="1:26" ht="12" customHeight="1">
      <c r="A12" s="1026"/>
      <c r="B12" s="1057">
        <v>2029</v>
      </c>
      <c r="C12" s="1063"/>
      <c r="D12" s="1064">
        <v>2071727</v>
      </c>
      <c r="E12" s="1065">
        <v>0</v>
      </c>
      <c r="F12" s="1064">
        <v>0</v>
      </c>
      <c r="G12" s="1065"/>
      <c r="H12" s="1065">
        <v>2602</v>
      </c>
      <c r="I12" s="1059">
        <v>2074329</v>
      </c>
      <c r="J12" s="1067">
        <v>0.02</v>
      </c>
      <c r="K12" s="1066">
        <v>1</v>
      </c>
      <c r="L12" s="1053"/>
      <c r="M12" s="1054"/>
      <c r="N12" s="1054"/>
      <c r="O12" s="1054"/>
      <c r="P12" s="1054"/>
      <c r="Q12" s="1054"/>
      <c r="R12" s="1026"/>
      <c r="V12" s="1055"/>
      <c r="W12" s="1055"/>
      <c r="X12" s="1055"/>
      <c r="Y12" s="1055"/>
      <c r="Z12" s="1055"/>
    </row>
    <row r="13" spans="1:26" ht="12" customHeight="1">
      <c r="A13" s="1026"/>
      <c r="B13" s="1057">
        <v>2030</v>
      </c>
      <c r="C13" s="1063"/>
      <c r="D13" s="1064">
        <v>1821895</v>
      </c>
      <c r="E13" s="1065">
        <v>0</v>
      </c>
      <c r="F13" s="1064">
        <v>34565</v>
      </c>
      <c r="G13" s="1065"/>
      <c r="H13" s="1065">
        <v>2729</v>
      </c>
      <c r="I13" s="1059">
        <v>1859189</v>
      </c>
      <c r="J13" s="1067">
        <v>1.9E-2</v>
      </c>
      <c r="K13" s="1066">
        <v>0.98</v>
      </c>
      <c r="L13" s="1053"/>
      <c r="M13" s="1054"/>
      <c r="N13" s="1054"/>
      <c r="O13" s="1054"/>
      <c r="P13" s="1054"/>
      <c r="Q13" s="1054"/>
      <c r="R13" s="1026"/>
      <c r="V13" s="1055"/>
      <c r="W13" s="1055"/>
      <c r="X13" s="1055"/>
      <c r="Y13" s="1055"/>
      <c r="Z13" s="1055"/>
    </row>
    <row r="14" spans="1:26" ht="12" customHeight="1">
      <c r="A14" s="1026"/>
      <c r="B14" s="1057">
        <v>2031</v>
      </c>
      <c r="C14" s="1063"/>
      <c r="D14" s="1064">
        <v>1163242</v>
      </c>
      <c r="E14" s="1065">
        <v>0</v>
      </c>
      <c r="F14" s="1064">
        <v>69130</v>
      </c>
      <c r="G14" s="1065"/>
      <c r="H14" s="1065">
        <v>16963</v>
      </c>
      <c r="I14" s="1059">
        <v>1249335</v>
      </c>
      <c r="J14" s="1067">
        <v>1.0999999999999999E-2</v>
      </c>
      <c r="K14" s="1066">
        <v>1</v>
      </c>
      <c r="L14" s="1053"/>
      <c r="M14" s="1054"/>
      <c r="N14" s="1054"/>
      <c r="O14" s="1054"/>
      <c r="P14" s="1054"/>
      <c r="Q14" s="1054"/>
      <c r="R14" s="1026"/>
      <c r="V14" s="1055"/>
      <c r="W14" s="1055"/>
      <c r="X14" s="1055"/>
      <c r="Y14" s="1055"/>
      <c r="Z14" s="1055"/>
    </row>
    <row r="15" spans="1:26" ht="12" customHeight="1">
      <c r="A15" s="1026"/>
      <c r="B15" s="1057">
        <v>2032</v>
      </c>
      <c r="C15" s="1063"/>
      <c r="D15" s="1064">
        <v>1036661</v>
      </c>
      <c r="E15" s="1065">
        <v>0</v>
      </c>
      <c r="F15" s="1064">
        <v>207390</v>
      </c>
      <c r="G15" s="1065"/>
      <c r="H15" s="1065">
        <v>3002</v>
      </c>
      <c r="I15" s="1059">
        <v>1247053</v>
      </c>
      <c r="J15" s="1067">
        <v>8.0000000000000002E-3</v>
      </c>
      <c r="K15" s="1066">
        <v>1</v>
      </c>
      <c r="L15" s="1053"/>
      <c r="M15" s="1054"/>
      <c r="N15" s="1054"/>
      <c r="O15" s="1054"/>
      <c r="P15" s="1054"/>
      <c r="Q15" s="1054"/>
      <c r="R15" s="1026"/>
      <c r="V15" s="1055"/>
      <c r="W15" s="1055"/>
      <c r="X15" s="1055"/>
      <c r="Y15" s="1055"/>
      <c r="Z15" s="1055"/>
    </row>
    <row r="16" spans="1:26" ht="12" customHeight="1">
      <c r="A16" s="1026"/>
      <c r="B16" s="1599" t="s">
        <v>183</v>
      </c>
      <c r="C16" s="1600"/>
      <c r="D16" s="1068">
        <v>5758118</v>
      </c>
      <c r="E16" s="1069">
        <v>0</v>
      </c>
      <c r="F16" s="1068">
        <v>111701</v>
      </c>
      <c r="G16" s="1069"/>
      <c r="H16" s="1065">
        <v>43236</v>
      </c>
      <c r="I16" s="1059">
        <v>5913055</v>
      </c>
      <c r="J16" s="1070">
        <v>2.1999999999999999E-2</v>
      </c>
      <c r="K16" s="1071">
        <v>0.99</v>
      </c>
      <c r="L16" s="1053"/>
      <c r="M16" s="1054"/>
      <c r="N16" s="1054"/>
      <c r="O16" s="1054"/>
      <c r="P16" s="1054"/>
      <c r="Q16" s="1054"/>
      <c r="R16" s="1026"/>
      <c r="V16" s="1055"/>
      <c r="W16" s="1055"/>
      <c r="X16" s="1055"/>
      <c r="Y16" s="1055"/>
      <c r="Z16" s="1055"/>
    </row>
    <row r="17" spans="1:26" s="1035" customFormat="1" ht="12" customHeight="1">
      <c r="A17" s="1034"/>
      <c r="B17" s="1072" t="s">
        <v>341</v>
      </c>
      <c r="C17" s="1073"/>
      <c r="D17" s="1074">
        <v>15829384</v>
      </c>
      <c r="E17" s="1074">
        <v>520446</v>
      </c>
      <c r="F17" s="1074">
        <v>1381745</v>
      </c>
      <c r="G17" s="1074"/>
      <c r="H17" s="1074">
        <v>484975</v>
      </c>
      <c r="I17" s="1074">
        <v>18216550</v>
      </c>
      <c r="J17" s="1075">
        <v>1.7999999999999999E-2</v>
      </c>
      <c r="K17" s="1076">
        <v>0.89</v>
      </c>
      <c r="L17" s="1077"/>
      <c r="M17" s="1078"/>
      <c r="N17" s="1054"/>
      <c r="O17" s="1078"/>
      <c r="P17" s="1078"/>
      <c r="Q17" s="1078"/>
      <c r="R17" s="1034"/>
    </row>
    <row r="18" spans="1:26" ht="12" customHeight="1">
      <c r="A18" s="1026"/>
      <c r="B18" s="1601" t="s">
        <v>342</v>
      </c>
      <c r="C18" s="1602"/>
      <c r="D18" s="1059">
        <v>-6306</v>
      </c>
      <c r="E18" s="1079">
        <v>0</v>
      </c>
      <c r="F18" s="1059">
        <v>0</v>
      </c>
      <c r="G18" s="1060"/>
      <c r="H18" s="1060">
        <v>9781</v>
      </c>
      <c r="I18" s="1059">
        <v>3475</v>
      </c>
      <c r="J18" s="1080"/>
      <c r="K18" s="1081"/>
      <c r="L18" s="1081"/>
      <c r="M18" s="1082"/>
      <c r="N18" s="1054"/>
      <c r="O18" s="1054"/>
      <c r="P18" s="1054"/>
      <c r="Q18" s="1054"/>
      <c r="R18" s="1026"/>
      <c r="V18" s="1055"/>
      <c r="W18" s="1055"/>
      <c r="X18" s="1055"/>
      <c r="Y18" s="1055"/>
      <c r="Z18" s="1055"/>
    </row>
    <row r="19" spans="1:26" ht="12" customHeight="1">
      <c r="A19" s="1026"/>
      <c r="B19" s="1603" t="s">
        <v>343</v>
      </c>
      <c r="C19" s="1604"/>
      <c r="D19" s="1083">
        <v>-75446</v>
      </c>
      <c r="E19" s="1084">
        <v>0</v>
      </c>
      <c r="F19" s="1083">
        <v>-4499</v>
      </c>
      <c r="G19" s="1085"/>
      <c r="H19" s="1085">
        <v>-781</v>
      </c>
      <c r="I19" s="1083">
        <v>-80726</v>
      </c>
      <c r="J19" s="1080"/>
      <c r="K19" s="1081"/>
      <c r="L19" s="1081"/>
      <c r="M19" s="1082"/>
      <c r="N19" s="1054"/>
      <c r="O19" s="1054"/>
      <c r="P19" s="1054"/>
      <c r="Q19" s="1054"/>
      <c r="R19" s="1026"/>
      <c r="V19" s="1055"/>
      <c r="W19" s="1055"/>
      <c r="X19" s="1055"/>
      <c r="Y19" s="1055"/>
      <c r="Z19" s="1055"/>
    </row>
    <row r="20" spans="1:26" s="1035" customFormat="1" ht="24" customHeight="1">
      <c r="A20" s="290"/>
      <c r="B20" s="1605" t="s">
        <v>344</v>
      </c>
      <c r="C20" s="1606"/>
      <c r="D20" s="1086">
        <v>15747632</v>
      </c>
      <c r="E20" s="1086">
        <v>520446</v>
      </c>
      <c r="F20" s="1086">
        <v>1377246</v>
      </c>
      <c r="G20" s="1086"/>
      <c r="H20" s="1086">
        <v>493975</v>
      </c>
      <c r="I20" s="1086">
        <v>18139299</v>
      </c>
      <c r="J20" s="1087"/>
      <c r="K20" s="1088"/>
      <c r="L20" s="1088"/>
      <c r="M20" s="1089"/>
      <c r="N20" s="1089"/>
      <c r="O20" s="1089"/>
      <c r="P20" s="1089"/>
      <c r="Q20" s="1089"/>
      <c r="R20" s="1034"/>
    </row>
    <row r="21" spans="1:26" s="1035" customFormat="1" ht="12" customHeight="1">
      <c r="A21" s="1034"/>
      <c r="B21" s="1090"/>
      <c r="C21" s="1032"/>
      <c r="D21" s="1087"/>
      <c r="E21" s="1087"/>
      <c r="F21" s="1087"/>
      <c r="G21" s="1087"/>
      <c r="H21" s="1087"/>
      <c r="I21" s="1087"/>
      <c r="J21" s="1087"/>
      <c r="K21" s="1087"/>
      <c r="L21" s="1087"/>
      <c r="M21" s="1089"/>
      <c r="N21" s="1089"/>
      <c r="O21" s="1089"/>
      <c r="P21" s="1089"/>
      <c r="Q21" s="1089"/>
      <c r="R21" s="1034"/>
    </row>
    <row r="22" spans="1:26" ht="12" customHeight="1">
      <c r="A22" s="1026"/>
      <c r="B22" s="1596" t="s">
        <v>345</v>
      </c>
      <c r="C22" s="1597"/>
      <c r="D22" s="1091">
        <v>1.7999999999999999E-2</v>
      </c>
      <c r="E22" s="1091">
        <v>1.4E-2</v>
      </c>
      <c r="F22" s="1091">
        <v>1.4E-2</v>
      </c>
      <c r="G22" s="1091"/>
      <c r="H22" s="1091">
        <v>2.4E-2</v>
      </c>
      <c r="I22" s="1091">
        <v>1.7999999999999999E-2</v>
      </c>
      <c r="J22" s="1092"/>
      <c r="K22" s="1092"/>
      <c r="L22" s="1092"/>
      <c r="M22" s="1093"/>
      <c r="N22" s="1093"/>
      <c r="O22" s="1093"/>
      <c r="P22" s="1093"/>
      <c r="Q22" s="1093"/>
      <c r="R22" s="1026"/>
    </row>
    <row r="23" spans="1:26" ht="24" customHeight="1">
      <c r="A23" s="1026"/>
      <c r="B23" s="1589" t="s">
        <v>346</v>
      </c>
      <c r="C23" s="1590"/>
      <c r="D23" s="1094">
        <v>10.8</v>
      </c>
      <c r="E23" s="1095">
        <v>3.2</v>
      </c>
      <c r="F23" s="1094">
        <v>5.8</v>
      </c>
      <c r="G23" s="1094"/>
      <c r="H23" s="1096">
        <v>3.4</v>
      </c>
      <c r="I23" s="1094">
        <v>10</v>
      </c>
      <c r="J23" s="1097"/>
      <c r="K23" s="1097"/>
      <c r="L23" s="1097"/>
      <c r="M23" s="1098"/>
      <c r="N23" s="1098"/>
      <c r="O23" s="1098"/>
      <c r="P23" s="1098"/>
      <c r="Q23" s="1098"/>
      <c r="R23" s="1026"/>
    </row>
    <row r="24" spans="1:26" ht="12" customHeight="1">
      <c r="A24" s="1026"/>
      <c r="B24" s="1099"/>
      <c r="C24" s="1100"/>
      <c r="D24" s="1101"/>
      <c r="E24" s="1101"/>
      <c r="F24" s="1101"/>
      <c r="G24" s="1101"/>
      <c r="H24" s="1101">
        <v>4.7</v>
      </c>
      <c r="I24" s="1101">
        <v>10.4</v>
      </c>
      <c r="J24" s="1102"/>
      <c r="K24" s="1102"/>
      <c r="L24" s="1102"/>
      <c r="M24" s="1102"/>
      <c r="N24" s="1102"/>
      <c r="O24" s="1102"/>
      <c r="P24" s="1102"/>
      <c r="Q24" s="1102"/>
      <c r="R24" s="1026"/>
    </row>
    <row r="25" spans="1:26" s="1107" customFormat="1" ht="12" customHeight="1">
      <c r="A25" s="1103"/>
      <c r="B25" s="1591" t="s">
        <v>347</v>
      </c>
      <c r="C25" s="1592"/>
      <c r="D25" s="1104"/>
      <c r="E25" s="1104"/>
      <c r="F25" s="1593"/>
      <c r="G25" s="1593"/>
      <c r="H25" s="1593"/>
      <c r="I25" s="1593"/>
      <c r="J25" s="1105"/>
      <c r="K25" s="1105"/>
      <c r="L25" s="1105"/>
      <c r="M25" s="1106"/>
      <c r="N25" s="1594" t="s">
        <v>348</v>
      </c>
      <c r="O25" s="1594"/>
      <c r="P25" s="1594"/>
      <c r="Q25" s="1594"/>
      <c r="R25" s="1103"/>
    </row>
    <row r="26" spans="1:26" s="1107" customFormat="1" ht="24" customHeight="1">
      <c r="A26" s="1103"/>
      <c r="B26" s="1108"/>
      <c r="C26" s="1109"/>
      <c r="D26" s="1110" t="s">
        <v>336</v>
      </c>
      <c r="E26" s="1111" t="s">
        <v>349</v>
      </c>
      <c r="F26" s="1110" t="s">
        <v>41</v>
      </c>
      <c r="G26" s="1111"/>
      <c r="H26" s="1111" t="s">
        <v>338</v>
      </c>
      <c r="I26" s="1112" t="s">
        <v>230</v>
      </c>
      <c r="J26" s="1111" t="s">
        <v>350</v>
      </c>
      <c r="K26" s="1112" t="s">
        <v>230</v>
      </c>
      <c r="L26" s="1111" t="s">
        <v>174</v>
      </c>
      <c r="M26" s="1032"/>
      <c r="N26" s="1595" t="s">
        <v>351</v>
      </c>
      <c r="O26" s="1595"/>
      <c r="P26" s="1595"/>
      <c r="R26" s="1103"/>
    </row>
    <row r="27" spans="1:26">
      <c r="A27" s="1026"/>
      <c r="B27" s="1596" t="s">
        <v>352</v>
      </c>
      <c r="C27" s="1597"/>
      <c r="D27" s="314">
        <v>5947167</v>
      </c>
      <c r="E27" s="1113">
        <v>0</v>
      </c>
      <c r="F27" s="314">
        <v>9054</v>
      </c>
      <c r="G27" s="315"/>
      <c r="H27" s="1113">
        <v>121660</v>
      </c>
      <c r="I27" s="1114">
        <v>6077881</v>
      </c>
      <c r="J27" s="1113">
        <v>-2659941</v>
      </c>
      <c r="K27" s="1115">
        <v>3417940</v>
      </c>
      <c r="L27" s="1116">
        <v>0.19</v>
      </c>
      <c r="M27" s="1041"/>
      <c r="N27" s="1595" t="s">
        <v>353</v>
      </c>
      <c r="O27" s="1595"/>
      <c r="P27" s="1595"/>
      <c r="Q27" s="1117">
        <v>5247647</v>
      </c>
      <c r="R27" s="1026"/>
      <c r="T27" s="1118"/>
      <c r="V27" s="1055"/>
      <c r="W27" s="1055"/>
      <c r="X27" s="1055"/>
      <c r="Y27" s="1055"/>
      <c r="Z27" s="1055"/>
    </row>
    <row r="28" spans="1:26" ht="12" customHeight="1">
      <c r="A28" s="1026"/>
      <c r="B28" s="1585" t="s">
        <v>354</v>
      </c>
      <c r="C28" s="1586"/>
      <c r="D28" s="1119">
        <v>7145814</v>
      </c>
      <c r="E28" s="1120">
        <v>472778</v>
      </c>
      <c r="F28" s="1119">
        <v>0</v>
      </c>
      <c r="G28" s="1120"/>
      <c r="H28" s="1120">
        <v>0</v>
      </c>
      <c r="I28" s="1121">
        <v>7618592</v>
      </c>
      <c r="J28" s="1120">
        <v>599543</v>
      </c>
      <c r="K28" s="1121">
        <v>8218135</v>
      </c>
      <c r="L28" s="1116">
        <v>0.45</v>
      </c>
      <c r="M28" s="1106"/>
      <c r="N28" s="1100" t="s">
        <v>355</v>
      </c>
      <c r="O28" s="1100"/>
      <c r="P28" s="1100"/>
      <c r="Q28" s="1122"/>
      <c r="R28" s="1026"/>
      <c r="T28" s="1118"/>
      <c r="V28" s="1055"/>
      <c r="W28" s="1055"/>
      <c r="X28" s="1055"/>
      <c r="Y28" s="1055"/>
      <c r="Z28" s="1055"/>
    </row>
    <row r="29" spans="1:26" ht="12" customHeight="1">
      <c r="A29" s="1026"/>
      <c r="B29" s="1585" t="s">
        <v>356</v>
      </c>
      <c r="C29" s="1586"/>
      <c r="D29" s="1119">
        <v>1127297</v>
      </c>
      <c r="E29" s="1120">
        <v>16559</v>
      </c>
      <c r="F29" s="1119">
        <v>0</v>
      </c>
      <c r="G29" s="1120"/>
      <c r="H29" s="1120">
        <v>0</v>
      </c>
      <c r="I29" s="1121">
        <v>1143856</v>
      </c>
      <c r="J29" s="1120">
        <v>808987</v>
      </c>
      <c r="K29" s="1121">
        <v>1952843</v>
      </c>
      <c r="L29" s="1116">
        <v>0.11</v>
      </c>
      <c r="M29" s="1123"/>
      <c r="N29" s="1124" t="s">
        <v>357</v>
      </c>
      <c r="O29" s="1124"/>
      <c r="P29" s="1125"/>
      <c r="Q29" s="328">
        <v>520446</v>
      </c>
      <c r="R29" s="1026"/>
      <c r="T29" s="1118"/>
      <c r="V29" s="1055"/>
      <c r="W29" s="1055"/>
      <c r="X29" s="1055"/>
      <c r="Y29" s="1055"/>
      <c r="Z29" s="1055"/>
    </row>
    <row r="30" spans="1:26" ht="12" customHeight="1">
      <c r="A30" s="1026"/>
      <c r="B30" s="1585" t="s">
        <v>358</v>
      </c>
      <c r="C30" s="1586"/>
      <c r="D30" s="1119">
        <v>1527354</v>
      </c>
      <c r="E30" s="1120">
        <v>31109</v>
      </c>
      <c r="F30" s="1119">
        <v>1150714</v>
      </c>
      <c r="G30" s="1120"/>
      <c r="H30" s="1120">
        <v>148541</v>
      </c>
      <c r="I30" s="1121">
        <v>2857718</v>
      </c>
      <c r="J30" s="1120">
        <v>347063</v>
      </c>
      <c r="K30" s="1121">
        <v>3204781</v>
      </c>
      <c r="L30" s="1116">
        <v>0.18</v>
      </c>
      <c r="M30" s="1054"/>
      <c r="N30" s="1124" t="s">
        <v>359</v>
      </c>
      <c r="O30" s="1124"/>
      <c r="P30" s="1125"/>
      <c r="Q30" s="1126">
        <v>24592</v>
      </c>
      <c r="R30" s="1026"/>
      <c r="T30" s="1118"/>
      <c r="V30" s="1055"/>
      <c r="W30" s="1055"/>
      <c r="X30" s="1055"/>
      <c r="Y30" s="1055"/>
      <c r="Z30" s="1055"/>
    </row>
    <row r="31" spans="1:26" ht="12" customHeight="1">
      <c r="A31" s="1026"/>
      <c r="B31" s="1585" t="s">
        <v>360</v>
      </c>
      <c r="C31" s="1586"/>
      <c r="D31" s="1119">
        <v>0</v>
      </c>
      <c r="E31" s="1120">
        <v>0</v>
      </c>
      <c r="F31" s="1119">
        <v>217478</v>
      </c>
      <c r="G31" s="1120"/>
      <c r="H31" s="1120">
        <v>223774</v>
      </c>
      <c r="I31" s="1121">
        <v>441252</v>
      </c>
      <c r="J31" s="1120">
        <v>848349</v>
      </c>
      <c r="K31" s="1121">
        <v>1289601</v>
      </c>
      <c r="L31" s="1116">
        <v>7.0000000000000007E-2</v>
      </c>
      <c r="M31" s="1054"/>
      <c r="N31" s="1125" t="s">
        <v>361</v>
      </c>
      <c r="O31" s="1124"/>
      <c r="P31" s="1100"/>
      <c r="Q31" s="328">
        <v>4702609</v>
      </c>
      <c r="R31" s="1026"/>
      <c r="T31" s="1118"/>
      <c r="V31" s="1055"/>
      <c r="W31" s="1055"/>
      <c r="X31" s="1055"/>
      <c r="Y31" s="1055"/>
      <c r="Z31" s="1055"/>
    </row>
    <row r="32" spans="1:26" ht="12" customHeight="1">
      <c r="A32" s="1026"/>
      <c r="B32" s="1587" t="s">
        <v>41</v>
      </c>
      <c r="C32" s="1588"/>
      <c r="D32" s="1127">
        <v>0</v>
      </c>
      <c r="E32" s="1128">
        <v>0</v>
      </c>
      <c r="F32" s="1127">
        <v>0</v>
      </c>
      <c r="G32" s="1128"/>
      <c r="H32" s="1128">
        <v>0</v>
      </c>
      <c r="I32" s="1127">
        <v>0</v>
      </c>
      <c r="J32" s="1128">
        <v>55999</v>
      </c>
      <c r="K32" s="1127">
        <v>55999</v>
      </c>
      <c r="L32" s="1116">
        <v>0</v>
      </c>
      <c r="M32" s="1054"/>
      <c r="N32" s="1125" t="s">
        <v>13</v>
      </c>
      <c r="O32" s="1124"/>
      <c r="P32" s="1100"/>
      <c r="Q32" s="1129">
        <v>636282</v>
      </c>
      <c r="R32" s="1026"/>
      <c r="T32" s="1118"/>
      <c r="V32" s="1055"/>
      <c r="W32" s="1055"/>
      <c r="X32" s="1055"/>
      <c r="Y32" s="1055"/>
      <c r="Z32" s="1055"/>
    </row>
    <row r="33" spans="1:20" s="1035" customFormat="1" ht="12" customHeight="1">
      <c r="A33" s="1034"/>
      <c r="B33" s="1130" t="s">
        <v>362</v>
      </c>
      <c r="C33" s="1131"/>
      <c r="D33" s="1132">
        <v>15747632</v>
      </c>
      <c r="E33" s="1133">
        <v>520446</v>
      </c>
      <c r="F33" s="1133">
        <v>1377246</v>
      </c>
      <c r="G33" s="1133"/>
      <c r="H33" s="1133">
        <v>493975</v>
      </c>
      <c r="I33" s="1133">
        <v>18139299</v>
      </c>
      <c r="J33" s="1133">
        <v>0</v>
      </c>
      <c r="K33" s="1133">
        <v>18139299</v>
      </c>
      <c r="L33" s="1134">
        <v>1</v>
      </c>
      <c r="M33" s="1054"/>
      <c r="N33" s="1130" t="s">
        <v>363</v>
      </c>
      <c r="O33" s="1131"/>
      <c r="P33" s="1131"/>
      <c r="Q33" s="1135">
        <v>5338891</v>
      </c>
      <c r="R33" s="1034"/>
      <c r="T33" s="1136"/>
    </row>
    <row r="34" spans="1:20" s="1035" customFormat="1" ht="12" customHeight="1">
      <c r="A34" s="1034"/>
      <c r="B34" s="1034"/>
      <c r="C34" s="1034"/>
      <c r="D34" s="1137"/>
      <c r="E34" s="1138"/>
      <c r="F34" s="1139"/>
      <c r="G34" s="1137"/>
      <c r="H34" s="1026"/>
      <c r="I34" s="376"/>
      <c r="J34" s="1026"/>
      <c r="K34" s="376"/>
      <c r="L34" s="1140"/>
      <c r="M34" s="1141"/>
      <c r="N34" s="1026"/>
      <c r="O34" s="1026"/>
      <c r="P34" s="1026"/>
      <c r="Q34" s="1139"/>
      <c r="R34" s="1034"/>
    </row>
    <row r="40" spans="1:20">
      <c r="Q40" s="1142"/>
    </row>
    <row r="41" spans="1:20">
      <c r="L41" s="1143"/>
    </row>
    <row r="43" spans="1:20">
      <c r="K43" s="1143"/>
    </row>
    <row r="44" spans="1:20">
      <c r="K44" s="1143"/>
    </row>
    <row r="45" spans="1:20">
      <c r="K45" s="1143"/>
    </row>
    <row r="46" spans="1:20">
      <c r="K46" s="1143"/>
    </row>
    <row r="47" spans="1:20">
      <c r="K47" s="1143"/>
    </row>
    <row r="48" spans="1:20">
      <c r="K48" s="1143"/>
    </row>
    <row r="49" spans="11:11">
      <c r="K49" s="1143"/>
    </row>
    <row r="50" spans="11:11">
      <c r="K50" s="1143"/>
    </row>
    <row r="51" spans="11:11">
      <c r="K51" s="1143"/>
    </row>
  </sheetData>
  <mergeCells count="18">
    <mergeCell ref="B27:C27"/>
    <mergeCell ref="N27:P27"/>
    <mergeCell ref="D2:F2"/>
    <mergeCell ref="B16:C16"/>
    <mergeCell ref="B18:C18"/>
    <mergeCell ref="B19:C19"/>
    <mergeCell ref="B20:C20"/>
    <mergeCell ref="B22:C22"/>
    <mergeCell ref="B23:C23"/>
    <mergeCell ref="B25:C25"/>
    <mergeCell ref="F25:I25"/>
    <mergeCell ref="N25:Q25"/>
    <mergeCell ref="N26:P26"/>
    <mergeCell ref="B28:C28"/>
    <mergeCell ref="B29:C29"/>
    <mergeCell ref="B30:C30"/>
    <mergeCell ref="B31:C31"/>
    <mergeCell ref="B32:C32"/>
  </mergeCells>
  <dataValidations count="1">
    <dataValidation type="list" errorStyle="information" operator="equal" allowBlank="1" showInputMessage="1" sqref="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xr:uid="{B56ECBC4-51C3-4983-A3C8-15D17034737B}">
      <formula1>"6739674C-F41D-4F0B-8A6E-DBB970089451"</formula1>
    </dataValidation>
  </dataValidations>
  <pageMargins left="0.7" right="0.7" top="0.75" bottom="0.75" header="0.3" footer="0.3"/>
  <pageSetup scale="7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E1D7-A2E4-47CA-A3E0-863EC3CCB305}">
  <sheetPr>
    <pageSetUpPr fitToPage="1"/>
  </sheetPr>
  <dimension ref="A1:AB36"/>
  <sheetViews>
    <sheetView showGridLines="0" zoomScaleNormal="100" zoomScalePageLayoutView="150" workbookViewId="0">
      <selection activeCell="E49" sqref="E49"/>
    </sheetView>
  </sheetViews>
  <sheetFormatPr defaultRowHeight="12"/>
  <cols>
    <col min="1" max="1" width="1.88671875" style="1145" customWidth="1"/>
    <col min="2" max="2" width="2.88671875" style="1145" customWidth="1"/>
    <col min="3" max="3" width="39.5546875" style="1145" customWidth="1"/>
    <col min="4" max="4" width="11.5546875" style="1145" bestFit="1" customWidth="1"/>
    <col min="5" max="5" width="10" style="1145" customWidth="1"/>
    <col min="6" max="6" width="10.44140625" style="1145" bestFit="1" customWidth="1"/>
    <col min="7" max="7" width="12.88671875" style="1145" customWidth="1"/>
    <col min="8" max="8" width="10" style="1145" customWidth="1"/>
    <col min="9" max="9" width="0.5546875" style="1145" customWidth="1"/>
    <col min="10" max="10" width="14.109375" style="1145" customWidth="1"/>
    <col min="11" max="11" width="11.6640625" style="1145" customWidth="1"/>
    <col min="12" max="12" width="14.109375" style="1145" customWidth="1"/>
    <col min="13" max="13" width="12.88671875" style="1145" customWidth="1"/>
    <col min="14" max="14" width="12.88671875" style="1145" bestFit="1" customWidth="1"/>
    <col min="15" max="15" width="10.109375" style="1145" customWidth="1"/>
    <col min="16" max="16" width="1.109375" style="1145" customWidth="1"/>
    <col min="17" max="17" width="12.88671875" style="1145" bestFit="1" customWidth="1"/>
    <col min="18" max="18" width="12.5546875" style="1145" customWidth="1"/>
    <col min="19" max="19" width="11.109375" style="1145" bestFit="1" customWidth="1"/>
    <col min="20" max="256" width="8.88671875" style="1145"/>
    <col min="257" max="257" width="1.88671875" style="1145" customWidth="1"/>
    <col min="258" max="258" width="2.88671875" style="1145" customWidth="1"/>
    <col min="259" max="259" width="39.5546875" style="1145" customWidth="1"/>
    <col min="260" max="260" width="11.5546875" style="1145" bestFit="1" customWidth="1"/>
    <col min="261" max="261" width="10" style="1145" customWidth="1"/>
    <col min="262" max="262" width="10.44140625" style="1145" bestFit="1" customWidth="1"/>
    <col min="263" max="263" width="12.88671875" style="1145" customWidth="1"/>
    <col min="264" max="264" width="10" style="1145" customWidth="1"/>
    <col min="265" max="265" width="0.5546875" style="1145" customWidth="1"/>
    <col min="266" max="266" width="14.109375" style="1145" customWidth="1"/>
    <col min="267" max="267" width="11.6640625" style="1145" customWidth="1"/>
    <col min="268" max="268" width="14.109375" style="1145" customWidth="1"/>
    <col min="269" max="269" width="12.88671875" style="1145" customWidth="1"/>
    <col min="270" max="270" width="12.88671875" style="1145" bestFit="1" customWidth="1"/>
    <col min="271" max="271" width="10.109375" style="1145" customWidth="1"/>
    <col min="272" max="272" width="1.109375" style="1145" customWidth="1"/>
    <col min="273" max="273" width="12.88671875" style="1145" bestFit="1" customWidth="1"/>
    <col min="274" max="274" width="12.5546875" style="1145" customWidth="1"/>
    <col min="275" max="275" width="11.109375" style="1145" bestFit="1" customWidth="1"/>
    <col min="276" max="512" width="8.88671875" style="1145"/>
    <col min="513" max="513" width="1.88671875" style="1145" customWidth="1"/>
    <col min="514" max="514" width="2.88671875" style="1145" customWidth="1"/>
    <col min="515" max="515" width="39.5546875" style="1145" customWidth="1"/>
    <col min="516" max="516" width="11.5546875" style="1145" bestFit="1" customWidth="1"/>
    <col min="517" max="517" width="10" style="1145" customWidth="1"/>
    <col min="518" max="518" width="10.44140625" style="1145" bestFit="1" customWidth="1"/>
    <col min="519" max="519" width="12.88671875" style="1145" customWidth="1"/>
    <col min="520" max="520" width="10" style="1145" customWidth="1"/>
    <col min="521" max="521" width="0.5546875" style="1145" customWidth="1"/>
    <col min="522" max="522" width="14.109375" style="1145" customWidth="1"/>
    <col min="523" max="523" width="11.6640625" style="1145" customWidth="1"/>
    <col min="524" max="524" width="14.109375" style="1145" customWidth="1"/>
    <col min="525" max="525" width="12.88671875" style="1145" customWidth="1"/>
    <col min="526" max="526" width="12.88671875" style="1145" bestFit="1" customWidth="1"/>
    <col min="527" max="527" width="10.109375" style="1145" customWidth="1"/>
    <col min="528" max="528" width="1.109375" style="1145" customWidth="1"/>
    <col min="529" max="529" width="12.88671875" style="1145" bestFit="1" customWidth="1"/>
    <col min="530" max="530" width="12.5546875" style="1145" customWidth="1"/>
    <col min="531" max="531" width="11.109375" style="1145" bestFit="1" customWidth="1"/>
    <col min="532" max="768" width="8.88671875" style="1145"/>
    <col min="769" max="769" width="1.88671875" style="1145" customWidth="1"/>
    <col min="770" max="770" width="2.88671875" style="1145" customWidth="1"/>
    <col min="771" max="771" width="39.5546875" style="1145" customWidth="1"/>
    <col min="772" max="772" width="11.5546875" style="1145" bestFit="1" customWidth="1"/>
    <col min="773" max="773" width="10" style="1145" customWidth="1"/>
    <col min="774" max="774" width="10.44140625" style="1145" bestFit="1" customWidth="1"/>
    <col min="775" max="775" width="12.88671875" style="1145" customWidth="1"/>
    <col min="776" max="776" width="10" style="1145" customWidth="1"/>
    <col min="777" max="777" width="0.5546875" style="1145" customWidth="1"/>
    <col min="778" max="778" width="14.109375" style="1145" customWidth="1"/>
    <col min="779" max="779" width="11.6640625" style="1145" customWidth="1"/>
    <col min="780" max="780" width="14.109375" style="1145" customWidth="1"/>
    <col min="781" max="781" width="12.88671875" style="1145" customWidth="1"/>
    <col min="782" max="782" width="12.88671875" style="1145" bestFit="1" customWidth="1"/>
    <col min="783" max="783" width="10.109375" style="1145" customWidth="1"/>
    <col min="784" max="784" width="1.109375" style="1145" customWidth="1"/>
    <col min="785" max="785" width="12.88671875" style="1145" bestFit="1" customWidth="1"/>
    <col min="786" max="786" width="12.5546875" style="1145" customWidth="1"/>
    <col min="787" max="787" width="11.109375" style="1145" bestFit="1" customWidth="1"/>
    <col min="788" max="1024" width="8.88671875" style="1145"/>
    <col min="1025" max="1025" width="1.88671875" style="1145" customWidth="1"/>
    <col min="1026" max="1026" width="2.88671875" style="1145" customWidth="1"/>
    <col min="1027" max="1027" width="39.5546875" style="1145" customWidth="1"/>
    <col min="1028" max="1028" width="11.5546875" style="1145" bestFit="1" customWidth="1"/>
    <col min="1029" max="1029" width="10" style="1145" customWidth="1"/>
    <col min="1030" max="1030" width="10.44140625" style="1145" bestFit="1" customWidth="1"/>
    <col min="1031" max="1031" width="12.88671875" style="1145" customWidth="1"/>
    <col min="1032" max="1032" width="10" style="1145" customWidth="1"/>
    <col min="1033" max="1033" width="0.5546875" style="1145" customWidth="1"/>
    <col min="1034" max="1034" width="14.109375" style="1145" customWidth="1"/>
    <col min="1035" max="1035" width="11.6640625" style="1145" customWidth="1"/>
    <col min="1036" max="1036" width="14.109375" style="1145" customWidth="1"/>
    <col min="1037" max="1037" width="12.88671875" style="1145" customWidth="1"/>
    <col min="1038" max="1038" width="12.88671875" style="1145" bestFit="1" customWidth="1"/>
    <col min="1039" max="1039" width="10.109375" style="1145" customWidth="1"/>
    <col min="1040" max="1040" width="1.109375" style="1145" customWidth="1"/>
    <col min="1041" max="1041" width="12.88671875" style="1145" bestFit="1" customWidth="1"/>
    <col min="1042" max="1042" width="12.5546875" style="1145" customWidth="1"/>
    <col min="1043" max="1043" width="11.109375" style="1145" bestFit="1" customWidth="1"/>
    <col min="1044" max="1280" width="8.88671875" style="1145"/>
    <col min="1281" max="1281" width="1.88671875" style="1145" customWidth="1"/>
    <col min="1282" max="1282" width="2.88671875" style="1145" customWidth="1"/>
    <col min="1283" max="1283" width="39.5546875" style="1145" customWidth="1"/>
    <col min="1284" max="1284" width="11.5546875" style="1145" bestFit="1" customWidth="1"/>
    <col min="1285" max="1285" width="10" style="1145" customWidth="1"/>
    <col min="1286" max="1286" width="10.44140625" style="1145" bestFit="1" customWidth="1"/>
    <col min="1287" max="1287" width="12.88671875" style="1145" customWidth="1"/>
    <col min="1288" max="1288" width="10" style="1145" customWidth="1"/>
    <col min="1289" max="1289" width="0.5546875" style="1145" customWidth="1"/>
    <col min="1290" max="1290" width="14.109375" style="1145" customWidth="1"/>
    <col min="1291" max="1291" width="11.6640625" style="1145" customWidth="1"/>
    <col min="1292" max="1292" width="14.109375" style="1145" customWidth="1"/>
    <col min="1293" max="1293" width="12.88671875" style="1145" customWidth="1"/>
    <col min="1294" max="1294" width="12.88671875" style="1145" bestFit="1" customWidth="1"/>
    <col min="1295" max="1295" width="10.109375" style="1145" customWidth="1"/>
    <col min="1296" max="1296" width="1.109375" style="1145" customWidth="1"/>
    <col min="1297" max="1297" width="12.88671875" style="1145" bestFit="1" customWidth="1"/>
    <col min="1298" max="1298" width="12.5546875" style="1145" customWidth="1"/>
    <col min="1299" max="1299" width="11.109375" style="1145" bestFit="1" customWidth="1"/>
    <col min="1300" max="1536" width="8.88671875" style="1145"/>
    <col min="1537" max="1537" width="1.88671875" style="1145" customWidth="1"/>
    <col min="1538" max="1538" width="2.88671875" style="1145" customWidth="1"/>
    <col min="1539" max="1539" width="39.5546875" style="1145" customWidth="1"/>
    <col min="1540" max="1540" width="11.5546875" style="1145" bestFit="1" customWidth="1"/>
    <col min="1541" max="1541" width="10" style="1145" customWidth="1"/>
    <col min="1542" max="1542" width="10.44140625" style="1145" bestFit="1" customWidth="1"/>
    <col min="1543" max="1543" width="12.88671875" style="1145" customWidth="1"/>
    <col min="1544" max="1544" width="10" style="1145" customWidth="1"/>
    <col min="1545" max="1545" width="0.5546875" style="1145" customWidth="1"/>
    <col min="1546" max="1546" width="14.109375" style="1145" customWidth="1"/>
    <col min="1547" max="1547" width="11.6640625" style="1145" customWidth="1"/>
    <col min="1548" max="1548" width="14.109375" style="1145" customWidth="1"/>
    <col min="1549" max="1549" width="12.88671875" style="1145" customWidth="1"/>
    <col min="1550" max="1550" width="12.88671875" style="1145" bestFit="1" customWidth="1"/>
    <col min="1551" max="1551" width="10.109375" style="1145" customWidth="1"/>
    <col min="1552" max="1552" width="1.109375" style="1145" customWidth="1"/>
    <col min="1553" max="1553" width="12.88671875" style="1145" bestFit="1" customWidth="1"/>
    <col min="1554" max="1554" width="12.5546875" style="1145" customWidth="1"/>
    <col min="1555" max="1555" width="11.109375" style="1145" bestFit="1" customWidth="1"/>
    <col min="1556" max="1792" width="8.88671875" style="1145"/>
    <col min="1793" max="1793" width="1.88671875" style="1145" customWidth="1"/>
    <col min="1794" max="1794" width="2.88671875" style="1145" customWidth="1"/>
    <col min="1795" max="1795" width="39.5546875" style="1145" customWidth="1"/>
    <col min="1796" max="1796" width="11.5546875" style="1145" bestFit="1" customWidth="1"/>
    <col min="1797" max="1797" width="10" style="1145" customWidth="1"/>
    <col min="1798" max="1798" width="10.44140625" style="1145" bestFit="1" customWidth="1"/>
    <col min="1799" max="1799" width="12.88671875" style="1145" customWidth="1"/>
    <col min="1800" max="1800" width="10" style="1145" customWidth="1"/>
    <col min="1801" max="1801" width="0.5546875" style="1145" customWidth="1"/>
    <col min="1802" max="1802" width="14.109375" style="1145" customWidth="1"/>
    <col min="1803" max="1803" width="11.6640625" style="1145" customWidth="1"/>
    <col min="1804" max="1804" width="14.109375" style="1145" customWidth="1"/>
    <col min="1805" max="1805" width="12.88671875" style="1145" customWidth="1"/>
    <col min="1806" max="1806" width="12.88671875" style="1145" bestFit="1" customWidth="1"/>
    <col min="1807" max="1807" width="10.109375" style="1145" customWidth="1"/>
    <col min="1808" max="1808" width="1.109375" style="1145" customWidth="1"/>
    <col min="1809" max="1809" width="12.88671875" style="1145" bestFit="1" customWidth="1"/>
    <col min="1810" max="1810" width="12.5546875" style="1145" customWidth="1"/>
    <col min="1811" max="1811" width="11.109375" style="1145" bestFit="1" customWidth="1"/>
    <col min="1812" max="2048" width="8.88671875" style="1145"/>
    <col min="2049" max="2049" width="1.88671875" style="1145" customWidth="1"/>
    <col min="2050" max="2050" width="2.88671875" style="1145" customWidth="1"/>
    <col min="2051" max="2051" width="39.5546875" style="1145" customWidth="1"/>
    <col min="2052" max="2052" width="11.5546875" style="1145" bestFit="1" customWidth="1"/>
    <col min="2053" max="2053" width="10" style="1145" customWidth="1"/>
    <col min="2054" max="2054" width="10.44140625" style="1145" bestFit="1" customWidth="1"/>
    <col min="2055" max="2055" width="12.88671875" style="1145" customWidth="1"/>
    <col min="2056" max="2056" width="10" style="1145" customWidth="1"/>
    <col min="2057" max="2057" width="0.5546875" style="1145" customWidth="1"/>
    <col min="2058" max="2058" width="14.109375" style="1145" customWidth="1"/>
    <col min="2059" max="2059" width="11.6640625" style="1145" customWidth="1"/>
    <col min="2060" max="2060" width="14.109375" style="1145" customWidth="1"/>
    <col min="2061" max="2061" width="12.88671875" style="1145" customWidth="1"/>
    <col min="2062" max="2062" width="12.88671875" style="1145" bestFit="1" customWidth="1"/>
    <col min="2063" max="2063" width="10.109375" style="1145" customWidth="1"/>
    <col min="2064" max="2064" width="1.109375" style="1145" customWidth="1"/>
    <col min="2065" max="2065" width="12.88671875" style="1145" bestFit="1" customWidth="1"/>
    <col min="2066" max="2066" width="12.5546875" style="1145" customWidth="1"/>
    <col min="2067" max="2067" width="11.109375" style="1145" bestFit="1" customWidth="1"/>
    <col min="2068" max="2304" width="8.88671875" style="1145"/>
    <col min="2305" max="2305" width="1.88671875" style="1145" customWidth="1"/>
    <col min="2306" max="2306" width="2.88671875" style="1145" customWidth="1"/>
    <col min="2307" max="2307" width="39.5546875" style="1145" customWidth="1"/>
    <col min="2308" max="2308" width="11.5546875" style="1145" bestFit="1" customWidth="1"/>
    <col min="2309" max="2309" width="10" style="1145" customWidth="1"/>
    <col min="2310" max="2310" width="10.44140625" style="1145" bestFit="1" customWidth="1"/>
    <col min="2311" max="2311" width="12.88671875" style="1145" customWidth="1"/>
    <col min="2312" max="2312" width="10" style="1145" customWidth="1"/>
    <col min="2313" max="2313" width="0.5546875" style="1145" customWidth="1"/>
    <col min="2314" max="2314" width="14.109375" style="1145" customWidth="1"/>
    <col min="2315" max="2315" width="11.6640625" style="1145" customWidth="1"/>
    <col min="2316" max="2316" width="14.109375" style="1145" customWidth="1"/>
    <col min="2317" max="2317" width="12.88671875" style="1145" customWidth="1"/>
    <col min="2318" max="2318" width="12.88671875" style="1145" bestFit="1" customWidth="1"/>
    <col min="2319" max="2319" width="10.109375" style="1145" customWidth="1"/>
    <col min="2320" max="2320" width="1.109375" style="1145" customWidth="1"/>
    <col min="2321" max="2321" width="12.88671875" style="1145" bestFit="1" customWidth="1"/>
    <col min="2322" max="2322" width="12.5546875" style="1145" customWidth="1"/>
    <col min="2323" max="2323" width="11.109375" style="1145" bestFit="1" customWidth="1"/>
    <col min="2324" max="2560" width="8.88671875" style="1145"/>
    <col min="2561" max="2561" width="1.88671875" style="1145" customWidth="1"/>
    <col min="2562" max="2562" width="2.88671875" style="1145" customWidth="1"/>
    <col min="2563" max="2563" width="39.5546875" style="1145" customWidth="1"/>
    <col min="2564" max="2564" width="11.5546875" style="1145" bestFit="1" customWidth="1"/>
    <col min="2565" max="2565" width="10" style="1145" customWidth="1"/>
    <col min="2566" max="2566" width="10.44140625" style="1145" bestFit="1" customWidth="1"/>
    <col min="2567" max="2567" width="12.88671875" style="1145" customWidth="1"/>
    <col min="2568" max="2568" width="10" style="1145" customWidth="1"/>
    <col min="2569" max="2569" width="0.5546875" style="1145" customWidth="1"/>
    <col min="2570" max="2570" width="14.109375" style="1145" customWidth="1"/>
    <col min="2571" max="2571" width="11.6640625" style="1145" customWidth="1"/>
    <col min="2572" max="2572" width="14.109375" style="1145" customWidth="1"/>
    <col min="2573" max="2573" width="12.88671875" style="1145" customWidth="1"/>
    <col min="2574" max="2574" width="12.88671875" style="1145" bestFit="1" customWidth="1"/>
    <col min="2575" max="2575" width="10.109375" style="1145" customWidth="1"/>
    <col min="2576" max="2576" width="1.109375" style="1145" customWidth="1"/>
    <col min="2577" max="2577" width="12.88671875" style="1145" bestFit="1" customWidth="1"/>
    <col min="2578" max="2578" width="12.5546875" style="1145" customWidth="1"/>
    <col min="2579" max="2579" width="11.109375" style="1145" bestFit="1" customWidth="1"/>
    <col min="2580" max="2816" width="8.88671875" style="1145"/>
    <col min="2817" max="2817" width="1.88671875" style="1145" customWidth="1"/>
    <col min="2818" max="2818" width="2.88671875" style="1145" customWidth="1"/>
    <col min="2819" max="2819" width="39.5546875" style="1145" customWidth="1"/>
    <col min="2820" max="2820" width="11.5546875" style="1145" bestFit="1" customWidth="1"/>
    <col min="2821" max="2821" width="10" style="1145" customWidth="1"/>
    <col min="2822" max="2822" width="10.44140625" style="1145" bestFit="1" customWidth="1"/>
    <col min="2823" max="2823" width="12.88671875" style="1145" customWidth="1"/>
    <col min="2824" max="2824" width="10" style="1145" customWidth="1"/>
    <col min="2825" max="2825" width="0.5546875" style="1145" customWidth="1"/>
    <col min="2826" max="2826" width="14.109375" style="1145" customWidth="1"/>
    <col min="2827" max="2827" width="11.6640625" style="1145" customWidth="1"/>
    <col min="2828" max="2828" width="14.109375" style="1145" customWidth="1"/>
    <col min="2829" max="2829" width="12.88671875" style="1145" customWidth="1"/>
    <col min="2830" max="2830" width="12.88671875" style="1145" bestFit="1" customWidth="1"/>
    <col min="2831" max="2831" width="10.109375" style="1145" customWidth="1"/>
    <col min="2832" max="2832" width="1.109375" style="1145" customWidth="1"/>
    <col min="2833" max="2833" width="12.88671875" style="1145" bestFit="1" customWidth="1"/>
    <col min="2834" max="2834" width="12.5546875" style="1145" customWidth="1"/>
    <col min="2835" max="2835" width="11.109375" style="1145" bestFit="1" customWidth="1"/>
    <col min="2836" max="3072" width="8.88671875" style="1145"/>
    <col min="3073" max="3073" width="1.88671875" style="1145" customWidth="1"/>
    <col min="3074" max="3074" width="2.88671875" style="1145" customWidth="1"/>
    <col min="3075" max="3075" width="39.5546875" style="1145" customWidth="1"/>
    <col min="3076" max="3076" width="11.5546875" style="1145" bestFit="1" customWidth="1"/>
    <col min="3077" max="3077" width="10" style="1145" customWidth="1"/>
    <col min="3078" max="3078" width="10.44140625" style="1145" bestFit="1" customWidth="1"/>
    <col min="3079" max="3079" width="12.88671875" style="1145" customWidth="1"/>
    <col min="3080" max="3080" width="10" style="1145" customWidth="1"/>
    <col min="3081" max="3081" width="0.5546875" style="1145" customWidth="1"/>
    <col min="3082" max="3082" width="14.109375" style="1145" customWidth="1"/>
    <col min="3083" max="3083" width="11.6640625" style="1145" customWidth="1"/>
    <col min="3084" max="3084" width="14.109375" style="1145" customWidth="1"/>
    <col min="3085" max="3085" width="12.88671875" style="1145" customWidth="1"/>
    <col min="3086" max="3086" width="12.88671875" style="1145" bestFit="1" customWidth="1"/>
    <col min="3087" max="3087" width="10.109375" style="1145" customWidth="1"/>
    <col min="3088" max="3088" width="1.109375" style="1145" customWidth="1"/>
    <col min="3089" max="3089" width="12.88671875" style="1145" bestFit="1" customWidth="1"/>
    <col min="3090" max="3090" width="12.5546875" style="1145" customWidth="1"/>
    <col min="3091" max="3091" width="11.109375" style="1145" bestFit="1" customWidth="1"/>
    <col min="3092" max="3328" width="8.88671875" style="1145"/>
    <col min="3329" max="3329" width="1.88671875" style="1145" customWidth="1"/>
    <col min="3330" max="3330" width="2.88671875" style="1145" customWidth="1"/>
    <col min="3331" max="3331" width="39.5546875" style="1145" customWidth="1"/>
    <col min="3332" max="3332" width="11.5546875" style="1145" bestFit="1" customWidth="1"/>
    <col min="3333" max="3333" width="10" style="1145" customWidth="1"/>
    <col min="3334" max="3334" width="10.44140625" style="1145" bestFit="1" customWidth="1"/>
    <col min="3335" max="3335" width="12.88671875" style="1145" customWidth="1"/>
    <col min="3336" max="3336" width="10" style="1145" customWidth="1"/>
    <col min="3337" max="3337" width="0.5546875" style="1145" customWidth="1"/>
    <col min="3338" max="3338" width="14.109375" style="1145" customWidth="1"/>
    <col min="3339" max="3339" width="11.6640625" style="1145" customWidth="1"/>
    <col min="3340" max="3340" width="14.109375" style="1145" customWidth="1"/>
    <col min="3341" max="3341" width="12.88671875" style="1145" customWidth="1"/>
    <col min="3342" max="3342" width="12.88671875" style="1145" bestFit="1" customWidth="1"/>
    <col min="3343" max="3343" width="10.109375" style="1145" customWidth="1"/>
    <col min="3344" max="3344" width="1.109375" style="1145" customWidth="1"/>
    <col min="3345" max="3345" width="12.88671875" style="1145" bestFit="1" customWidth="1"/>
    <col min="3346" max="3346" width="12.5546875" style="1145" customWidth="1"/>
    <col min="3347" max="3347" width="11.109375" style="1145" bestFit="1" customWidth="1"/>
    <col min="3348" max="3584" width="8.88671875" style="1145"/>
    <col min="3585" max="3585" width="1.88671875" style="1145" customWidth="1"/>
    <col min="3586" max="3586" width="2.88671875" style="1145" customWidth="1"/>
    <col min="3587" max="3587" width="39.5546875" style="1145" customWidth="1"/>
    <col min="3588" max="3588" width="11.5546875" style="1145" bestFit="1" customWidth="1"/>
    <col min="3589" max="3589" width="10" style="1145" customWidth="1"/>
    <col min="3590" max="3590" width="10.44140625" style="1145" bestFit="1" customWidth="1"/>
    <col min="3591" max="3591" width="12.88671875" style="1145" customWidth="1"/>
    <col min="3592" max="3592" width="10" style="1145" customWidth="1"/>
    <col min="3593" max="3593" width="0.5546875" style="1145" customWidth="1"/>
    <col min="3594" max="3594" width="14.109375" style="1145" customWidth="1"/>
    <col min="3595" max="3595" width="11.6640625" style="1145" customWidth="1"/>
    <col min="3596" max="3596" width="14.109375" style="1145" customWidth="1"/>
    <col min="3597" max="3597" width="12.88671875" style="1145" customWidth="1"/>
    <col min="3598" max="3598" width="12.88671875" style="1145" bestFit="1" customWidth="1"/>
    <col min="3599" max="3599" width="10.109375" style="1145" customWidth="1"/>
    <col min="3600" max="3600" width="1.109375" style="1145" customWidth="1"/>
    <col min="3601" max="3601" width="12.88671875" style="1145" bestFit="1" customWidth="1"/>
    <col min="3602" max="3602" width="12.5546875" style="1145" customWidth="1"/>
    <col min="3603" max="3603" width="11.109375" style="1145" bestFit="1" customWidth="1"/>
    <col min="3604" max="3840" width="8.88671875" style="1145"/>
    <col min="3841" max="3841" width="1.88671875" style="1145" customWidth="1"/>
    <col min="3842" max="3842" width="2.88671875" style="1145" customWidth="1"/>
    <col min="3843" max="3843" width="39.5546875" style="1145" customWidth="1"/>
    <col min="3844" max="3844" width="11.5546875" style="1145" bestFit="1" customWidth="1"/>
    <col min="3845" max="3845" width="10" style="1145" customWidth="1"/>
    <col min="3846" max="3846" width="10.44140625" style="1145" bestFit="1" customWidth="1"/>
    <col min="3847" max="3847" width="12.88671875" style="1145" customWidth="1"/>
    <col min="3848" max="3848" width="10" style="1145" customWidth="1"/>
    <col min="3849" max="3849" width="0.5546875" style="1145" customWidth="1"/>
    <col min="3850" max="3850" width="14.109375" style="1145" customWidth="1"/>
    <col min="3851" max="3851" width="11.6640625" style="1145" customWidth="1"/>
    <col min="3852" max="3852" width="14.109375" style="1145" customWidth="1"/>
    <col min="3853" max="3853" width="12.88671875" style="1145" customWidth="1"/>
    <col min="3854" max="3854" width="12.88671875" style="1145" bestFit="1" customWidth="1"/>
    <col min="3855" max="3855" width="10.109375" style="1145" customWidth="1"/>
    <col min="3856" max="3856" width="1.109375" style="1145" customWidth="1"/>
    <col min="3857" max="3857" width="12.88671875" style="1145" bestFit="1" customWidth="1"/>
    <col min="3858" max="3858" width="12.5546875" style="1145" customWidth="1"/>
    <col min="3859" max="3859" width="11.109375" style="1145" bestFit="1" customWidth="1"/>
    <col min="3860" max="4096" width="8.88671875" style="1145"/>
    <col min="4097" max="4097" width="1.88671875" style="1145" customWidth="1"/>
    <col min="4098" max="4098" width="2.88671875" style="1145" customWidth="1"/>
    <col min="4099" max="4099" width="39.5546875" style="1145" customWidth="1"/>
    <col min="4100" max="4100" width="11.5546875" style="1145" bestFit="1" customWidth="1"/>
    <col min="4101" max="4101" width="10" style="1145" customWidth="1"/>
    <col min="4102" max="4102" width="10.44140625" style="1145" bestFit="1" customWidth="1"/>
    <col min="4103" max="4103" width="12.88671875" style="1145" customWidth="1"/>
    <col min="4104" max="4104" width="10" style="1145" customWidth="1"/>
    <col min="4105" max="4105" width="0.5546875" style="1145" customWidth="1"/>
    <col min="4106" max="4106" width="14.109375" style="1145" customWidth="1"/>
    <col min="4107" max="4107" width="11.6640625" style="1145" customWidth="1"/>
    <col min="4108" max="4108" width="14.109375" style="1145" customWidth="1"/>
    <col min="4109" max="4109" width="12.88671875" style="1145" customWidth="1"/>
    <col min="4110" max="4110" width="12.88671875" style="1145" bestFit="1" customWidth="1"/>
    <col min="4111" max="4111" width="10.109375" style="1145" customWidth="1"/>
    <col min="4112" max="4112" width="1.109375" style="1145" customWidth="1"/>
    <col min="4113" max="4113" width="12.88671875" style="1145" bestFit="1" customWidth="1"/>
    <col min="4114" max="4114" width="12.5546875" style="1145" customWidth="1"/>
    <col min="4115" max="4115" width="11.109375" style="1145" bestFit="1" customWidth="1"/>
    <col min="4116" max="4352" width="8.88671875" style="1145"/>
    <col min="4353" max="4353" width="1.88671875" style="1145" customWidth="1"/>
    <col min="4354" max="4354" width="2.88671875" style="1145" customWidth="1"/>
    <col min="4355" max="4355" width="39.5546875" style="1145" customWidth="1"/>
    <col min="4356" max="4356" width="11.5546875" style="1145" bestFit="1" customWidth="1"/>
    <col min="4357" max="4357" width="10" style="1145" customWidth="1"/>
    <col min="4358" max="4358" width="10.44140625" style="1145" bestFit="1" customWidth="1"/>
    <col min="4359" max="4359" width="12.88671875" style="1145" customWidth="1"/>
    <col min="4360" max="4360" width="10" style="1145" customWidth="1"/>
    <col min="4361" max="4361" width="0.5546875" style="1145" customWidth="1"/>
    <col min="4362" max="4362" width="14.109375" style="1145" customWidth="1"/>
    <col min="4363" max="4363" width="11.6640625" style="1145" customWidth="1"/>
    <col min="4364" max="4364" width="14.109375" style="1145" customWidth="1"/>
    <col min="4365" max="4365" width="12.88671875" style="1145" customWidth="1"/>
    <col min="4366" max="4366" width="12.88671875" style="1145" bestFit="1" customWidth="1"/>
    <col min="4367" max="4367" width="10.109375" style="1145" customWidth="1"/>
    <col min="4368" max="4368" width="1.109375" style="1145" customWidth="1"/>
    <col min="4369" max="4369" width="12.88671875" style="1145" bestFit="1" customWidth="1"/>
    <col min="4370" max="4370" width="12.5546875" style="1145" customWidth="1"/>
    <col min="4371" max="4371" width="11.109375" style="1145" bestFit="1" customWidth="1"/>
    <col min="4372" max="4608" width="8.88671875" style="1145"/>
    <col min="4609" max="4609" width="1.88671875" style="1145" customWidth="1"/>
    <col min="4610" max="4610" width="2.88671875" style="1145" customWidth="1"/>
    <col min="4611" max="4611" width="39.5546875" style="1145" customWidth="1"/>
    <col min="4612" max="4612" width="11.5546875" style="1145" bestFit="1" customWidth="1"/>
    <col min="4613" max="4613" width="10" style="1145" customWidth="1"/>
    <col min="4614" max="4614" width="10.44140625" style="1145" bestFit="1" customWidth="1"/>
    <col min="4615" max="4615" width="12.88671875" style="1145" customWidth="1"/>
    <col min="4616" max="4616" width="10" style="1145" customWidth="1"/>
    <col min="4617" max="4617" width="0.5546875" style="1145" customWidth="1"/>
    <col min="4618" max="4618" width="14.109375" style="1145" customWidth="1"/>
    <col min="4619" max="4619" width="11.6640625" style="1145" customWidth="1"/>
    <col min="4620" max="4620" width="14.109375" style="1145" customWidth="1"/>
    <col min="4621" max="4621" width="12.88671875" style="1145" customWidth="1"/>
    <col min="4622" max="4622" width="12.88671875" style="1145" bestFit="1" customWidth="1"/>
    <col min="4623" max="4623" width="10.109375" style="1145" customWidth="1"/>
    <col min="4624" max="4624" width="1.109375" style="1145" customWidth="1"/>
    <col min="4625" max="4625" width="12.88671875" style="1145" bestFit="1" customWidth="1"/>
    <col min="4626" max="4626" width="12.5546875" style="1145" customWidth="1"/>
    <col min="4627" max="4627" width="11.109375" style="1145" bestFit="1" customWidth="1"/>
    <col min="4628" max="4864" width="8.88671875" style="1145"/>
    <col min="4865" max="4865" width="1.88671875" style="1145" customWidth="1"/>
    <col min="4866" max="4866" width="2.88671875" style="1145" customWidth="1"/>
    <col min="4867" max="4867" width="39.5546875" style="1145" customWidth="1"/>
    <col min="4868" max="4868" width="11.5546875" style="1145" bestFit="1" customWidth="1"/>
    <col min="4869" max="4869" width="10" style="1145" customWidth="1"/>
    <col min="4870" max="4870" width="10.44140625" style="1145" bestFit="1" customWidth="1"/>
    <col min="4871" max="4871" width="12.88671875" style="1145" customWidth="1"/>
    <col min="4872" max="4872" width="10" style="1145" customWidth="1"/>
    <col min="4873" max="4873" width="0.5546875" style="1145" customWidth="1"/>
    <col min="4874" max="4874" width="14.109375" style="1145" customWidth="1"/>
    <col min="4875" max="4875" width="11.6640625" style="1145" customWidth="1"/>
    <col min="4876" max="4876" width="14.109375" style="1145" customWidth="1"/>
    <col min="4877" max="4877" width="12.88671875" style="1145" customWidth="1"/>
    <col min="4878" max="4878" width="12.88671875" style="1145" bestFit="1" customWidth="1"/>
    <col min="4879" max="4879" width="10.109375" style="1145" customWidth="1"/>
    <col min="4880" max="4880" width="1.109375" style="1145" customWidth="1"/>
    <col min="4881" max="4881" width="12.88671875" style="1145" bestFit="1" customWidth="1"/>
    <col min="4882" max="4882" width="12.5546875" style="1145" customWidth="1"/>
    <col min="4883" max="4883" width="11.109375" style="1145" bestFit="1" customWidth="1"/>
    <col min="4884" max="5120" width="8.88671875" style="1145"/>
    <col min="5121" max="5121" width="1.88671875" style="1145" customWidth="1"/>
    <col min="5122" max="5122" width="2.88671875" style="1145" customWidth="1"/>
    <col min="5123" max="5123" width="39.5546875" style="1145" customWidth="1"/>
    <col min="5124" max="5124" width="11.5546875" style="1145" bestFit="1" customWidth="1"/>
    <col min="5125" max="5125" width="10" style="1145" customWidth="1"/>
    <col min="5126" max="5126" width="10.44140625" style="1145" bestFit="1" customWidth="1"/>
    <col min="5127" max="5127" width="12.88671875" style="1145" customWidth="1"/>
    <col min="5128" max="5128" width="10" style="1145" customWidth="1"/>
    <col min="5129" max="5129" width="0.5546875" style="1145" customWidth="1"/>
    <col min="5130" max="5130" width="14.109375" style="1145" customWidth="1"/>
    <col min="5131" max="5131" width="11.6640625" style="1145" customWidth="1"/>
    <col min="5132" max="5132" width="14.109375" style="1145" customWidth="1"/>
    <col min="5133" max="5133" width="12.88671875" style="1145" customWidth="1"/>
    <col min="5134" max="5134" width="12.88671875" style="1145" bestFit="1" customWidth="1"/>
    <col min="5135" max="5135" width="10.109375" style="1145" customWidth="1"/>
    <col min="5136" max="5136" width="1.109375" style="1145" customWidth="1"/>
    <col min="5137" max="5137" width="12.88671875" style="1145" bestFit="1" customWidth="1"/>
    <col min="5138" max="5138" width="12.5546875" style="1145" customWidth="1"/>
    <col min="5139" max="5139" width="11.109375" style="1145" bestFit="1" customWidth="1"/>
    <col min="5140" max="5376" width="8.88671875" style="1145"/>
    <col min="5377" max="5377" width="1.88671875" style="1145" customWidth="1"/>
    <col min="5378" max="5378" width="2.88671875" style="1145" customWidth="1"/>
    <col min="5379" max="5379" width="39.5546875" style="1145" customWidth="1"/>
    <col min="5380" max="5380" width="11.5546875" style="1145" bestFit="1" customWidth="1"/>
    <col min="5381" max="5381" width="10" style="1145" customWidth="1"/>
    <col min="5382" max="5382" width="10.44140625" style="1145" bestFit="1" customWidth="1"/>
    <col min="5383" max="5383" width="12.88671875" style="1145" customWidth="1"/>
    <col min="5384" max="5384" width="10" style="1145" customWidth="1"/>
    <col min="5385" max="5385" width="0.5546875" style="1145" customWidth="1"/>
    <col min="5386" max="5386" width="14.109375" style="1145" customWidth="1"/>
    <col min="5387" max="5387" width="11.6640625" style="1145" customWidth="1"/>
    <col min="5388" max="5388" width="14.109375" style="1145" customWidth="1"/>
    <col min="5389" max="5389" width="12.88671875" style="1145" customWidth="1"/>
    <col min="5390" max="5390" width="12.88671875" style="1145" bestFit="1" customWidth="1"/>
    <col min="5391" max="5391" width="10.109375" style="1145" customWidth="1"/>
    <col min="5392" max="5392" width="1.109375" style="1145" customWidth="1"/>
    <col min="5393" max="5393" width="12.88671875" style="1145" bestFit="1" customWidth="1"/>
    <col min="5394" max="5394" width="12.5546875" style="1145" customWidth="1"/>
    <col min="5395" max="5395" width="11.109375" style="1145" bestFit="1" customWidth="1"/>
    <col min="5396" max="5632" width="8.88671875" style="1145"/>
    <col min="5633" max="5633" width="1.88671875" style="1145" customWidth="1"/>
    <col min="5634" max="5634" width="2.88671875" style="1145" customWidth="1"/>
    <col min="5635" max="5635" width="39.5546875" style="1145" customWidth="1"/>
    <col min="5636" max="5636" width="11.5546875" style="1145" bestFit="1" customWidth="1"/>
    <col min="5637" max="5637" width="10" style="1145" customWidth="1"/>
    <col min="5638" max="5638" width="10.44140625" style="1145" bestFit="1" customWidth="1"/>
    <col min="5639" max="5639" width="12.88671875" style="1145" customWidth="1"/>
    <col min="5640" max="5640" width="10" style="1145" customWidth="1"/>
    <col min="5641" max="5641" width="0.5546875" style="1145" customWidth="1"/>
    <col min="5642" max="5642" width="14.109375" style="1145" customWidth="1"/>
    <col min="5643" max="5643" width="11.6640625" style="1145" customWidth="1"/>
    <col min="5644" max="5644" width="14.109375" style="1145" customWidth="1"/>
    <col min="5645" max="5645" width="12.88671875" style="1145" customWidth="1"/>
    <col min="5646" max="5646" width="12.88671875" style="1145" bestFit="1" customWidth="1"/>
    <col min="5647" max="5647" width="10.109375" style="1145" customWidth="1"/>
    <col min="5648" max="5648" width="1.109375" style="1145" customWidth="1"/>
    <col min="5649" max="5649" width="12.88671875" style="1145" bestFit="1" customWidth="1"/>
    <col min="5650" max="5650" width="12.5546875" style="1145" customWidth="1"/>
    <col min="5651" max="5651" width="11.109375" style="1145" bestFit="1" customWidth="1"/>
    <col min="5652" max="5888" width="8.88671875" style="1145"/>
    <col min="5889" max="5889" width="1.88671875" style="1145" customWidth="1"/>
    <col min="5890" max="5890" width="2.88671875" style="1145" customWidth="1"/>
    <col min="5891" max="5891" width="39.5546875" style="1145" customWidth="1"/>
    <col min="5892" max="5892" width="11.5546875" style="1145" bestFit="1" customWidth="1"/>
    <col min="5893" max="5893" width="10" style="1145" customWidth="1"/>
    <col min="5894" max="5894" width="10.44140625" style="1145" bestFit="1" customWidth="1"/>
    <col min="5895" max="5895" width="12.88671875" style="1145" customWidth="1"/>
    <col min="5896" max="5896" width="10" style="1145" customWidth="1"/>
    <col min="5897" max="5897" width="0.5546875" style="1145" customWidth="1"/>
    <col min="5898" max="5898" width="14.109375" style="1145" customWidth="1"/>
    <col min="5899" max="5899" width="11.6640625" style="1145" customWidth="1"/>
    <col min="5900" max="5900" width="14.109375" style="1145" customWidth="1"/>
    <col min="5901" max="5901" width="12.88671875" style="1145" customWidth="1"/>
    <col min="5902" max="5902" width="12.88671875" style="1145" bestFit="1" customWidth="1"/>
    <col min="5903" max="5903" width="10.109375" style="1145" customWidth="1"/>
    <col min="5904" max="5904" width="1.109375" style="1145" customWidth="1"/>
    <col min="5905" max="5905" width="12.88671875" style="1145" bestFit="1" customWidth="1"/>
    <col min="5906" max="5906" width="12.5546875" style="1145" customWidth="1"/>
    <col min="5907" max="5907" width="11.109375" style="1145" bestFit="1" customWidth="1"/>
    <col min="5908" max="6144" width="8.88671875" style="1145"/>
    <col min="6145" max="6145" width="1.88671875" style="1145" customWidth="1"/>
    <col min="6146" max="6146" width="2.88671875" style="1145" customWidth="1"/>
    <col min="6147" max="6147" width="39.5546875" style="1145" customWidth="1"/>
    <col min="6148" max="6148" width="11.5546875" style="1145" bestFit="1" customWidth="1"/>
    <col min="6149" max="6149" width="10" style="1145" customWidth="1"/>
    <col min="6150" max="6150" width="10.44140625" style="1145" bestFit="1" customWidth="1"/>
    <col min="6151" max="6151" width="12.88671875" style="1145" customWidth="1"/>
    <col min="6152" max="6152" width="10" style="1145" customWidth="1"/>
    <col min="6153" max="6153" width="0.5546875" style="1145" customWidth="1"/>
    <col min="6154" max="6154" width="14.109375" style="1145" customWidth="1"/>
    <col min="6155" max="6155" width="11.6640625" style="1145" customWidth="1"/>
    <col min="6156" max="6156" width="14.109375" style="1145" customWidth="1"/>
    <col min="6157" max="6157" width="12.88671875" style="1145" customWidth="1"/>
    <col min="6158" max="6158" width="12.88671875" style="1145" bestFit="1" customWidth="1"/>
    <col min="6159" max="6159" width="10.109375" style="1145" customWidth="1"/>
    <col min="6160" max="6160" width="1.109375" style="1145" customWidth="1"/>
    <col min="6161" max="6161" width="12.88671875" style="1145" bestFit="1" customWidth="1"/>
    <col min="6162" max="6162" width="12.5546875" style="1145" customWidth="1"/>
    <col min="6163" max="6163" width="11.109375" style="1145" bestFit="1" customWidth="1"/>
    <col min="6164" max="6400" width="8.88671875" style="1145"/>
    <col min="6401" max="6401" width="1.88671875" style="1145" customWidth="1"/>
    <col min="6402" max="6402" width="2.88671875" style="1145" customWidth="1"/>
    <col min="6403" max="6403" width="39.5546875" style="1145" customWidth="1"/>
    <col min="6404" max="6404" width="11.5546875" style="1145" bestFit="1" customWidth="1"/>
    <col min="6405" max="6405" width="10" style="1145" customWidth="1"/>
    <col min="6406" max="6406" width="10.44140625" style="1145" bestFit="1" customWidth="1"/>
    <col min="6407" max="6407" width="12.88671875" style="1145" customWidth="1"/>
    <col min="6408" max="6408" width="10" style="1145" customWidth="1"/>
    <col min="6409" max="6409" width="0.5546875" style="1145" customWidth="1"/>
    <col min="6410" max="6410" width="14.109375" style="1145" customWidth="1"/>
    <col min="6411" max="6411" width="11.6640625" style="1145" customWidth="1"/>
    <col min="6412" max="6412" width="14.109375" style="1145" customWidth="1"/>
    <col min="6413" max="6413" width="12.88671875" style="1145" customWidth="1"/>
    <col min="6414" max="6414" width="12.88671875" style="1145" bestFit="1" customWidth="1"/>
    <col min="6415" max="6415" width="10.109375" style="1145" customWidth="1"/>
    <col min="6416" max="6416" width="1.109375" style="1145" customWidth="1"/>
    <col min="6417" max="6417" width="12.88671875" style="1145" bestFit="1" customWidth="1"/>
    <col min="6418" max="6418" width="12.5546875" style="1145" customWidth="1"/>
    <col min="6419" max="6419" width="11.109375" style="1145" bestFit="1" customWidth="1"/>
    <col min="6420" max="6656" width="8.88671875" style="1145"/>
    <col min="6657" max="6657" width="1.88671875" style="1145" customWidth="1"/>
    <col min="6658" max="6658" width="2.88671875" style="1145" customWidth="1"/>
    <col min="6659" max="6659" width="39.5546875" style="1145" customWidth="1"/>
    <col min="6660" max="6660" width="11.5546875" style="1145" bestFit="1" customWidth="1"/>
    <col min="6661" max="6661" width="10" style="1145" customWidth="1"/>
    <col min="6662" max="6662" width="10.44140625" style="1145" bestFit="1" customWidth="1"/>
    <col min="6663" max="6663" width="12.88671875" style="1145" customWidth="1"/>
    <col min="6664" max="6664" width="10" style="1145" customWidth="1"/>
    <col min="6665" max="6665" width="0.5546875" style="1145" customWidth="1"/>
    <col min="6666" max="6666" width="14.109375" style="1145" customWidth="1"/>
    <col min="6667" max="6667" width="11.6640625" style="1145" customWidth="1"/>
    <col min="6668" max="6668" width="14.109375" style="1145" customWidth="1"/>
    <col min="6669" max="6669" width="12.88671875" style="1145" customWidth="1"/>
    <col min="6670" max="6670" width="12.88671875" style="1145" bestFit="1" customWidth="1"/>
    <col min="6671" max="6671" width="10.109375" style="1145" customWidth="1"/>
    <col min="6672" max="6672" width="1.109375" style="1145" customWidth="1"/>
    <col min="6673" max="6673" width="12.88671875" style="1145" bestFit="1" customWidth="1"/>
    <col min="6674" max="6674" width="12.5546875" style="1145" customWidth="1"/>
    <col min="6675" max="6675" width="11.109375" style="1145" bestFit="1" customWidth="1"/>
    <col min="6676" max="6912" width="8.88671875" style="1145"/>
    <col min="6913" max="6913" width="1.88671875" style="1145" customWidth="1"/>
    <col min="6914" max="6914" width="2.88671875" style="1145" customWidth="1"/>
    <col min="6915" max="6915" width="39.5546875" style="1145" customWidth="1"/>
    <col min="6916" max="6916" width="11.5546875" style="1145" bestFit="1" customWidth="1"/>
    <col min="6917" max="6917" width="10" style="1145" customWidth="1"/>
    <col min="6918" max="6918" width="10.44140625" style="1145" bestFit="1" customWidth="1"/>
    <col min="6919" max="6919" width="12.88671875" style="1145" customWidth="1"/>
    <col min="6920" max="6920" width="10" style="1145" customWidth="1"/>
    <col min="6921" max="6921" width="0.5546875" style="1145" customWidth="1"/>
    <col min="6922" max="6922" width="14.109375" style="1145" customWidth="1"/>
    <col min="6923" max="6923" width="11.6640625" style="1145" customWidth="1"/>
    <col min="6924" max="6924" width="14.109375" style="1145" customWidth="1"/>
    <col min="6925" max="6925" width="12.88671875" style="1145" customWidth="1"/>
    <col min="6926" max="6926" width="12.88671875" style="1145" bestFit="1" customWidth="1"/>
    <col min="6927" max="6927" width="10.109375" style="1145" customWidth="1"/>
    <col min="6928" max="6928" width="1.109375" style="1145" customWidth="1"/>
    <col min="6929" max="6929" width="12.88671875" style="1145" bestFit="1" customWidth="1"/>
    <col min="6930" max="6930" width="12.5546875" style="1145" customWidth="1"/>
    <col min="6931" max="6931" width="11.109375" style="1145" bestFit="1" customWidth="1"/>
    <col min="6932" max="7168" width="8.88671875" style="1145"/>
    <col min="7169" max="7169" width="1.88671875" style="1145" customWidth="1"/>
    <col min="7170" max="7170" width="2.88671875" style="1145" customWidth="1"/>
    <col min="7171" max="7171" width="39.5546875" style="1145" customWidth="1"/>
    <col min="7172" max="7172" width="11.5546875" style="1145" bestFit="1" customWidth="1"/>
    <col min="7173" max="7173" width="10" style="1145" customWidth="1"/>
    <col min="7174" max="7174" width="10.44140625" style="1145" bestFit="1" customWidth="1"/>
    <col min="7175" max="7175" width="12.88671875" style="1145" customWidth="1"/>
    <col min="7176" max="7176" width="10" style="1145" customWidth="1"/>
    <col min="7177" max="7177" width="0.5546875" style="1145" customWidth="1"/>
    <col min="7178" max="7178" width="14.109375" style="1145" customWidth="1"/>
    <col min="7179" max="7179" width="11.6640625" style="1145" customWidth="1"/>
    <col min="7180" max="7180" width="14.109375" style="1145" customWidth="1"/>
    <col min="7181" max="7181" width="12.88671875" style="1145" customWidth="1"/>
    <col min="7182" max="7182" width="12.88671875" style="1145" bestFit="1" customWidth="1"/>
    <col min="7183" max="7183" width="10.109375" style="1145" customWidth="1"/>
    <col min="7184" max="7184" width="1.109375" style="1145" customWidth="1"/>
    <col min="7185" max="7185" width="12.88671875" style="1145" bestFit="1" customWidth="1"/>
    <col min="7186" max="7186" width="12.5546875" style="1145" customWidth="1"/>
    <col min="7187" max="7187" width="11.109375" style="1145" bestFit="1" customWidth="1"/>
    <col min="7188" max="7424" width="8.88671875" style="1145"/>
    <col min="7425" max="7425" width="1.88671875" style="1145" customWidth="1"/>
    <col min="7426" max="7426" width="2.88671875" style="1145" customWidth="1"/>
    <col min="7427" max="7427" width="39.5546875" style="1145" customWidth="1"/>
    <col min="7428" max="7428" width="11.5546875" style="1145" bestFit="1" customWidth="1"/>
    <col min="7429" max="7429" width="10" style="1145" customWidth="1"/>
    <col min="7430" max="7430" width="10.44140625" style="1145" bestFit="1" customWidth="1"/>
    <col min="7431" max="7431" width="12.88671875" style="1145" customWidth="1"/>
    <col min="7432" max="7432" width="10" style="1145" customWidth="1"/>
    <col min="7433" max="7433" width="0.5546875" style="1145" customWidth="1"/>
    <col min="7434" max="7434" width="14.109375" style="1145" customWidth="1"/>
    <col min="7435" max="7435" width="11.6640625" style="1145" customWidth="1"/>
    <col min="7436" max="7436" width="14.109375" style="1145" customWidth="1"/>
    <col min="7437" max="7437" width="12.88671875" style="1145" customWidth="1"/>
    <col min="7438" max="7438" width="12.88671875" style="1145" bestFit="1" customWidth="1"/>
    <col min="7439" max="7439" width="10.109375" style="1145" customWidth="1"/>
    <col min="7440" max="7440" width="1.109375" style="1145" customWidth="1"/>
    <col min="7441" max="7441" width="12.88671875" style="1145" bestFit="1" customWidth="1"/>
    <col min="7442" max="7442" width="12.5546875" style="1145" customWidth="1"/>
    <col min="7443" max="7443" width="11.109375" style="1145" bestFit="1" customWidth="1"/>
    <col min="7444" max="7680" width="8.88671875" style="1145"/>
    <col min="7681" max="7681" width="1.88671875" style="1145" customWidth="1"/>
    <col min="7682" max="7682" width="2.88671875" style="1145" customWidth="1"/>
    <col min="7683" max="7683" width="39.5546875" style="1145" customWidth="1"/>
    <col min="7684" max="7684" width="11.5546875" style="1145" bestFit="1" customWidth="1"/>
    <col min="7685" max="7685" width="10" style="1145" customWidth="1"/>
    <col min="7686" max="7686" width="10.44140625" style="1145" bestFit="1" customWidth="1"/>
    <col min="7687" max="7687" width="12.88671875" style="1145" customWidth="1"/>
    <col min="7688" max="7688" width="10" style="1145" customWidth="1"/>
    <col min="7689" max="7689" width="0.5546875" style="1145" customWidth="1"/>
    <col min="7690" max="7690" width="14.109375" style="1145" customWidth="1"/>
    <col min="7691" max="7691" width="11.6640625" style="1145" customWidth="1"/>
    <col min="7692" max="7692" width="14.109375" style="1145" customWidth="1"/>
    <col min="7693" max="7693" width="12.88671875" style="1145" customWidth="1"/>
    <col min="7694" max="7694" width="12.88671875" style="1145" bestFit="1" customWidth="1"/>
    <col min="7695" max="7695" width="10.109375" style="1145" customWidth="1"/>
    <col min="7696" max="7696" width="1.109375" style="1145" customWidth="1"/>
    <col min="7697" max="7697" width="12.88671875" style="1145" bestFit="1" customWidth="1"/>
    <col min="7698" max="7698" width="12.5546875" style="1145" customWidth="1"/>
    <col min="7699" max="7699" width="11.109375" style="1145" bestFit="1" customWidth="1"/>
    <col min="7700" max="7936" width="8.88671875" style="1145"/>
    <col min="7937" max="7937" width="1.88671875" style="1145" customWidth="1"/>
    <col min="7938" max="7938" width="2.88671875" style="1145" customWidth="1"/>
    <col min="7939" max="7939" width="39.5546875" style="1145" customWidth="1"/>
    <col min="7940" max="7940" width="11.5546875" style="1145" bestFit="1" customWidth="1"/>
    <col min="7941" max="7941" width="10" style="1145" customWidth="1"/>
    <col min="7942" max="7942" width="10.44140625" style="1145" bestFit="1" customWidth="1"/>
    <col min="7943" max="7943" width="12.88671875" style="1145" customWidth="1"/>
    <col min="7944" max="7944" width="10" style="1145" customWidth="1"/>
    <col min="7945" max="7945" width="0.5546875" style="1145" customWidth="1"/>
    <col min="7946" max="7946" width="14.109375" style="1145" customWidth="1"/>
    <col min="7947" max="7947" width="11.6640625" style="1145" customWidth="1"/>
    <col min="7948" max="7948" width="14.109375" style="1145" customWidth="1"/>
    <col min="7949" max="7949" width="12.88671875" style="1145" customWidth="1"/>
    <col min="7950" max="7950" width="12.88671875" style="1145" bestFit="1" customWidth="1"/>
    <col min="7951" max="7951" width="10.109375" style="1145" customWidth="1"/>
    <col min="7952" max="7952" width="1.109375" style="1145" customWidth="1"/>
    <col min="7953" max="7953" width="12.88671875" style="1145" bestFit="1" customWidth="1"/>
    <col min="7954" max="7954" width="12.5546875" style="1145" customWidth="1"/>
    <col min="7955" max="7955" width="11.109375" style="1145" bestFit="1" customWidth="1"/>
    <col min="7956" max="8192" width="8.88671875" style="1145"/>
    <col min="8193" max="8193" width="1.88671875" style="1145" customWidth="1"/>
    <col min="8194" max="8194" width="2.88671875" style="1145" customWidth="1"/>
    <col min="8195" max="8195" width="39.5546875" style="1145" customWidth="1"/>
    <col min="8196" max="8196" width="11.5546875" style="1145" bestFit="1" customWidth="1"/>
    <col min="8197" max="8197" width="10" style="1145" customWidth="1"/>
    <col min="8198" max="8198" width="10.44140625" style="1145" bestFit="1" customWidth="1"/>
    <col min="8199" max="8199" width="12.88671875" style="1145" customWidth="1"/>
    <col min="8200" max="8200" width="10" style="1145" customWidth="1"/>
    <col min="8201" max="8201" width="0.5546875" style="1145" customWidth="1"/>
    <col min="8202" max="8202" width="14.109375" style="1145" customWidth="1"/>
    <col min="8203" max="8203" width="11.6640625" style="1145" customWidth="1"/>
    <col min="8204" max="8204" width="14.109375" style="1145" customWidth="1"/>
    <col min="8205" max="8205" width="12.88671875" style="1145" customWidth="1"/>
    <col min="8206" max="8206" width="12.88671875" style="1145" bestFit="1" customWidth="1"/>
    <col min="8207" max="8207" width="10.109375" style="1145" customWidth="1"/>
    <col min="8208" max="8208" width="1.109375" style="1145" customWidth="1"/>
    <col min="8209" max="8209" width="12.88671875" style="1145" bestFit="1" customWidth="1"/>
    <col min="8210" max="8210" width="12.5546875" style="1145" customWidth="1"/>
    <col min="8211" max="8211" width="11.109375" style="1145" bestFit="1" customWidth="1"/>
    <col min="8212" max="8448" width="8.88671875" style="1145"/>
    <col min="8449" max="8449" width="1.88671875" style="1145" customWidth="1"/>
    <col min="8450" max="8450" width="2.88671875" style="1145" customWidth="1"/>
    <col min="8451" max="8451" width="39.5546875" style="1145" customWidth="1"/>
    <col min="8452" max="8452" width="11.5546875" style="1145" bestFit="1" customWidth="1"/>
    <col min="8453" max="8453" width="10" style="1145" customWidth="1"/>
    <col min="8454" max="8454" width="10.44140625" style="1145" bestFit="1" customWidth="1"/>
    <col min="8455" max="8455" width="12.88671875" style="1145" customWidth="1"/>
    <col min="8456" max="8456" width="10" style="1145" customWidth="1"/>
    <col min="8457" max="8457" width="0.5546875" style="1145" customWidth="1"/>
    <col min="8458" max="8458" width="14.109375" style="1145" customWidth="1"/>
    <col min="8459" max="8459" width="11.6640625" style="1145" customWidth="1"/>
    <col min="8460" max="8460" width="14.109375" style="1145" customWidth="1"/>
    <col min="8461" max="8461" width="12.88671875" style="1145" customWidth="1"/>
    <col min="8462" max="8462" width="12.88671875" style="1145" bestFit="1" customWidth="1"/>
    <col min="8463" max="8463" width="10.109375" style="1145" customWidth="1"/>
    <col min="8464" max="8464" width="1.109375" style="1145" customWidth="1"/>
    <col min="8465" max="8465" width="12.88671875" style="1145" bestFit="1" customWidth="1"/>
    <col min="8466" max="8466" width="12.5546875" style="1145" customWidth="1"/>
    <col min="8467" max="8467" width="11.109375" style="1145" bestFit="1" customWidth="1"/>
    <col min="8468" max="8704" width="8.88671875" style="1145"/>
    <col min="8705" max="8705" width="1.88671875" style="1145" customWidth="1"/>
    <col min="8706" max="8706" width="2.88671875" style="1145" customWidth="1"/>
    <col min="8707" max="8707" width="39.5546875" style="1145" customWidth="1"/>
    <col min="8708" max="8708" width="11.5546875" style="1145" bestFit="1" customWidth="1"/>
    <col min="8709" max="8709" width="10" style="1145" customWidth="1"/>
    <col min="8710" max="8710" width="10.44140625" style="1145" bestFit="1" customWidth="1"/>
    <col min="8711" max="8711" width="12.88671875" style="1145" customWidth="1"/>
    <col min="8712" max="8712" width="10" style="1145" customWidth="1"/>
    <col min="8713" max="8713" width="0.5546875" style="1145" customWidth="1"/>
    <col min="8714" max="8714" width="14.109375" style="1145" customWidth="1"/>
    <col min="8715" max="8715" width="11.6640625" style="1145" customWidth="1"/>
    <col min="8716" max="8716" width="14.109375" style="1145" customWidth="1"/>
    <col min="8717" max="8717" width="12.88671875" style="1145" customWidth="1"/>
    <col min="8718" max="8718" width="12.88671875" style="1145" bestFit="1" customWidth="1"/>
    <col min="8719" max="8719" width="10.109375" style="1145" customWidth="1"/>
    <col min="8720" max="8720" width="1.109375" style="1145" customWidth="1"/>
    <col min="8721" max="8721" width="12.88671875" style="1145" bestFit="1" customWidth="1"/>
    <col min="8722" max="8722" width="12.5546875" style="1145" customWidth="1"/>
    <col min="8723" max="8723" width="11.109375" style="1145" bestFit="1" customWidth="1"/>
    <col min="8724" max="8960" width="8.88671875" style="1145"/>
    <col min="8961" max="8961" width="1.88671875" style="1145" customWidth="1"/>
    <col min="8962" max="8962" width="2.88671875" style="1145" customWidth="1"/>
    <col min="8963" max="8963" width="39.5546875" style="1145" customWidth="1"/>
    <col min="8964" max="8964" width="11.5546875" style="1145" bestFit="1" customWidth="1"/>
    <col min="8965" max="8965" width="10" style="1145" customWidth="1"/>
    <col min="8966" max="8966" width="10.44140625" style="1145" bestFit="1" customWidth="1"/>
    <col min="8967" max="8967" width="12.88671875" style="1145" customWidth="1"/>
    <col min="8968" max="8968" width="10" style="1145" customWidth="1"/>
    <col min="8969" max="8969" width="0.5546875" style="1145" customWidth="1"/>
    <col min="8970" max="8970" width="14.109375" style="1145" customWidth="1"/>
    <col min="8971" max="8971" width="11.6640625" style="1145" customWidth="1"/>
    <col min="8972" max="8972" width="14.109375" style="1145" customWidth="1"/>
    <col min="8973" max="8973" width="12.88671875" style="1145" customWidth="1"/>
    <col min="8974" max="8974" width="12.88671875" style="1145" bestFit="1" customWidth="1"/>
    <col min="8975" max="8975" width="10.109375" style="1145" customWidth="1"/>
    <col min="8976" max="8976" width="1.109375" style="1145" customWidth="1"/>
    <col min="8977" max="8977" width="12.88671875" style="1145" bestFit="1" customWidth="1"/>
    <col min="8978" max="8978" width="12.5546875" style="1145" customWidth="1"/>
    <col min="8979" max="8979" width="11.109375" style="1145" bestFit="1" customWidth="1"/>
    <col min="8980" max="9216" width="8.88671875" style="1145"/>
    <col min="9217" max="9217" width="1.88671875" style="1145" customWidth="1"/>
    <col min="9218" max="9218" width="2.88671875" style="1145" customWidth="1"/>
    <col min="9219" max="9219" width="39.5546875" style="1145" customWidth="1"/>
    <col min="9220" max="9220" width="11.5546875" style="1145" bestFit="1" customWidth="1"/>
    <col min="9221" max="9221" width="10" style="1145" customWidth="1"/>
    <col min="9222" max="9222" width="10.44140625" style="1145" bestFit="1" customWidth="1"/>
    <col min="9223" max="9223" width="12.88671875" style="1145" customWidth="1"/>
    <col min="9224" max="9224" width="10" style="1145" customWidth="1"/>
    <col min="9225" max="9225" width="0.5546875" style="1145" customWidth="1"/>
    <col min="9226" max="9226" width="14.109375" style="1145" customWidth="1"/>
    <col min="9227" max="9227" width="11.6640625" style="1145" customWidth="1"/>
    <col min="9228" max="9228" width="14.109375" style="1145" customWidth="1"/>
    <col min="9229" max="9229" width="12.88671875" style="1145" customWidth="1"/>
    <col min="9230" max="9230" width="12.88671875" style="1145" bestFit="1" customWidth="1"/>
    <col min="9231" max="9231" width="10.109375" style="1145" customWidth="1"/>
    <col min="9232" max="9232" width="1.109375" style="1145" customWidth="1"/>
    <col min="9233" max="9233" width="12.88671875" style="1145" bestFit="1" customWidth="1"/>
    <col min="9234" max="9234" width="12.5546875" style="1145" customWidth="1"/>
    <col min="9235" max="9235" width="11.109375" style="1145" bestFit="1" customWidth="1"/>
    <col min="9236" max="9472" width="8.88671875" style="1145"/>
    <col min="9473" max="9473" width="1.88671875" style="1145" customWidth="1"/>
    <col min="9474" max="9474" width="2.88671875" style="1145" customWidth="1"/>
    <col min="9475" max="9475" width="39.5546875" style="1145" customWidth="1"/>
    <col min="9476" max="9476" width="11.5546875" style="1145" bestFit="1" customWidth="1"/>
    <col min="9477" max="9477" width="10" style="1145" customWidth="1"/>
    <col min="9478" max="9478" width="10.44140625" style="1145" bestFit="1" customWidth="1"/>
    <col min="9479" max="9479" width="12.88671875" style="1145" customWidth="1"/>
    <col min="9480" max="9480" width="10" style="1145" customWidth="1"/>
    <col min="9481" max="9481" width="0.5546875" style="1145" customWidth="1"/>
    <col min="9482" max="9482" width="14.109375" style="1145" customWidth="1"/>
    <col min="9483" max="9483" width="11.6640625" style="1145" customWidth="1"/>
    <col min="9484" max="9484" width="14.109375" style="1145" customWidth="1"/>
    <col min="9485" max="9485" width="12.88671875" style="1145" customWidth="1"/>
    <col min="9486" max="9486" width="12.88671875" style="1145" bestFit="1" customWidth="1"/>
    <col min="9487" max="9487" width="10.109375" style="1145" customWidth="1"/>
    <col min="9488" max="9488" width="1.109375" style="1145" customWidth="1"/>
    <col min="9489" max="9489" width="12.88671875" style="1145" bestFit="1" customWidth="1"/>
    <col min="9490" max="9490" width="12.5546875" style="1145" customWidth="1"/>
    <col min="9491" max="9491" width="11.109375" style="1145" bestFit="1" customWidth="1"/>
    <col min="9492" max="9728" width="8.88671875" style="1145"/>
    <col min="9729" max="9729" width="1.88671875" style="1145" customWidth="1"/>
    <col min="9730" max="9730" width="2.88671875" style="1145" customWidth="1"/>
    <col min="9731" max="9731" width="39.5546875" style="1145" customWidth="1"/>
    <col min="9732" max="9732" width="11.5546875" style="1145" bestFit="1" customWidth="1"/>
    <col min="9733" max="9733" width="10" style="1145" customWidth="1"/>
    <col min="9734" max="9734" width="10.44140625" style="1145" bestFit="1" customWidth="1"/>
    <col min="9735" max="9735" width="12.88671875" style="1145" customWidth="1"/>
    <col min="9736" max="9736" width="10" style="1145" customWidth="1"/>
    <col min="9737" max="9737" width="0.5546875" style="1145" customWidth="1"/>
    <col min="9738" max="9738" width="14.109375" style="1145" customWidth="1"/>
    <col min="9739" max="9739" width="11.6640625" style="1145" customWidth="1"/>
    <col min="9740" max="9740" width="14.109375" style="1145" customWidth="1"/>
    <col min="9741" max="9741" width="12.88671875" style="1145" customWidth="1"/>
    <col min="9742" max="9742" width="12.88671875" style="1145" bestFit="1" customWidth="1"/>
    <col min="9743" max="9743" width="10.109375" style="1145" customWidth="1"/>
    <col min="9744" max="9744" width="1.109375" style="1145" customWidth="1"/>
    <col min="9745" max="9745" width="12.88671875" style="1145" bestFit="1" customWidth="1"/>
    <col min="9746" max="9746" width="12.5546875" style="1145" customWidth="1"/>
    <col min="9747" max="9747" width="11.109375" style="1145" bestFit="1" customWidth="1"/>
    <col min="9748" max="9984" width="8.88671875" style="1145"/>
    <col min="9985" max="9985" width="1.88671875" style="1145" customWidth="1"/>
    <col min="9986" max="9986" width="2.88671875" style="1145" customWidth="1"/>
    <col min="9987" max="9987" width="39.5546875" style="1145" customWidth="1"/>
    <col min="9988" max="9988" width="11.5546875" style="1145" bestFit="1" customWidth="1"/>
    <col min="9989" max="9989" width="10" style="1145" customWidth="1"/>
    <col min="9990" max="9990" width="10.44140625" style="1145" bestFit="1" customWidth="1"/>
    <col min="9991" max="9991" width="12.88671875" style="1145" customWidth="1"/>
    <col min="9992" max="9992" width="10" style="1145" customWidth="1"/>
    <col min="9993" max="9993" width="0.5546875" style="1145" customWidth="1"/>
    <col min="9994" max="9994" width="14.109375" style="1145" customWidth="1"/>
    <col min="9995" max="9995" width="11.6640625" style="1145" customWidth="1"/>
    <col min="9996" max="9996" width="14.109375" style="1145" customWidth="1"/>
    <col min="9997" max="9997" width="12.88671875" style="1145" customWidth="1"/>
    <col min="9998" max="9998" width="12.88671875" style="1145" bestFit="1" customWidth="1"/>
    <col min="9999" max="9999" width="10.109375" style="1145" customWidth="1"/>
    <col min="10000" max="10000" width="1.109375" style="1145" customWidth="1"/>
    <col min="10001" max="10001" width="12.88671875" style="1145" bestFit="1" customWidth="1"/>
    <col min="10002" max="10002" width="12.5546875" style="1145" customWidth="1"/>
    <col min="10003" max="10003" width="11.109375" style="1145" bestFit="1" customWidth="1"/>
    <col min="10004" max="10240" width="8.88671875" style="1145"/>
    <col min="10241" max="10241" width="1.88671875" style="1145" customWidth="1"/>
    <col min="10242" max="10242" width="2.88671875" style="1145" customWidth="1"/>
    <col min="10243" max="10243" width="39.5546875" style="1145" customWidth="1"/>
    <col min="10244" max="10244" width="11.5546875" style="1145" bestFit="1" customWidth="1"/>
    <col min="10245" max="10245" width="10" style="1145" customWidth="1"/>
    <col min="10246" max="10246" width="10.44140625" style="1145" bestFit="1" customWidth="1"/>
    <col min="10247" max="10247" width="12.88671875" style="1145" customWidth="1"/>
    <col min="10248" max="10248" width="10" style="1145" customWidth="1"/>
    <col min="10249" max="10249" width="0.5546875" style="1145" customWidth="1"/>
    <col min="10250" max="10250" width="14.109375" style="1145" customWidth="1"/>
    <col min="10251" max="10251" width="11.6640625" style="1145" customWidth="1"/>
    <col min="10252" max="10252" width="14.109375" style="1145" customWidth="1"/>
    <col min="10253" max="10253" width="12.88671875" style="1145" customWidth="1"/>
    <col min="10254" max="10254" width="12.88671875" style="1145" bestFit="1" customWidth="1"/>
    <col min="10255" max="10255" width="10.109375" style="1145" customWidth="1"/>
    <col min="10256" max="10256" width="1.109375" style="1145" customWidth="1"/>
    <col min="10257" max="10257" width="12.88671875" style="1145" bestFit="1" customWidth="1"/>
    <col min="10258" max="10258" width="12.5546875" style="1145" customWidth="1"/>
    <col min="10259" max="10259" width="11.109375" style="1145" bestFit="1" customWidth="1"/>
    <col min="10260" max="10496" width="8.88671875" style="1145"/>
    <col min="10497" max="10497" width="1.88671875" style="1145" customWidth="1"/>
    <col min="10498" max="10498" width="2.88671875" style="1145" customWidth="1"/>
    <col min="10499" max="10499" width="39.5546875" style="1145" customWidth="1"/>
    <col min="10500" max="10500" width="11.5546875" style="1145" bestFit="1" customWidth="1"/>
    <col min="10501" max="10501" width="10" style="1145" customWidth="1"/>
    <col min="10502" max="10502" width="10.44140625" style="1145" bestFit="1" customWidth="1"/>
    <col min="10503" max="10503" width="12.88671875" style="1145" customWidth="1"/>
    <col min="10504" max="10504" width="10" style="1145" customWidth="1"/>
    <col min="10505" max="10505" width="0.5546875" style="1145" customWidth="1"/>
    <col min="10506" max="10506" width="14.109375" style="1145" customWidth="1"/>
    <col min="10507" max="10507" width="11.6640625" style="1145" customWidth="1"/>
    <col min="10508" max="10508" width="14.109375" style="1145" customWidth="1"/>
    <col min="10509" max="10509" width="12.88671875" style="1145" customWidth="1"/>
    <col min="10510" max="10510" width="12.88671875" style="1145" bestFit="1" customWidth="1"/>
    <col min="10511" max="10511" width="10.109375" style="1145" customWidth="1"/>
    <col min="10512" max="10512" width="1.109375" style="1145" customWidth="1"/>
    <col min="10513" max="10513" width="12.88671875" style="1145" bestFit="1" customWidth="1"/>
    <col min="10514" max="10514" width="12.5546875" style="1145" customWidth="1"/>
    <col min="10515" max="10515" width="11.109375" style="1145" bestFit="1" customWidth="1"/>
    <col min="10516" max="10752" width="8.88671875" style="1145"/>
    <col min="10753" max="10753" width="1.88671875" style="1145" customWidth="1"/>
    <col min="10754" max="10754" width="2.88671875" style="1145" customWidth="1"/>
    <col min="10755" max="10755" width="39.5546875" style="1145" customWidth="1"/>
    <col min="10756" max="10756" width="11.5546875" style="1145" bestFit="1" customWidth="1"/>
    <col min="10757" max="10757" width="10" style="1145" customWidth="1"/>
    <col min="10758" max="10758" width="10.44140625" style="1145" bestFit="1" customWidth="1"/>
    <col min="10759" max="10759" width="12.88671875" style="1145" customWidth="1"/>
    <col min="10760" max="10760" width="10" style="1145" customWidth="1"/>
    <col min="10761" max="10761" width="0.5546875" style="1145" customWidth="1"/>
    <col min="10762" max="10762" width="14.109375" style="1145" customWidth="1"/>
    <col min="10763" max="10763" width="11.6640625" style="1145" customWidth="1"/>
    <col min="10764" max="10764" width="14.109375" style="1145" customWidth="1"/>
    <col min="10765" max="10765" width="12.88671875" style="1145" customWidth="1"/>
    <col min="10766" max="10766" width="12.88671875" style="1145" bestFit="1" customWidth="1"/>
    <col min="10767" max="10767" width="10.109375" style="1145" customWidth="1"/>
    <col min="10768" max="10768" width="1.109375" style="1145" customWidth="1"/>
    <col min="10769" max="10769" width="12.88671875" style="1145" bestFit="1" customWidth="1"/>
    <col min="10770" max="10770" width="12.5546875" style="1145" customWidth="1"/>
    <col min="10771" max="10771" width="11.109375" style="1145" bestFit="1" customWidth="1"/>
    <col min="10772" max="11008" width="8.88671875" style="1145"/>
    <col min="11009" max="11009" width="1.88671875" style="1145" customWidth="1"/>
    <col min="11010" max="11010" width="2.88671875" style="1145" customWidth="1"/>
    <col min="11011" max="11011" width="39.5546875" style="1145" customWidth="1"/>
    <col min="11012" max="11012" width="11.5546875" style="1145" bestFit="1" customWidth="1"/>
    <col min="11013" max="11013" width="10" style="1145" customWidth="1"/>
    <col min="11014" max="11014" width="10.44140625" style="1145" bestFit="1" customWidth="1"/>
    <col min="11015" max="11015" width="12.88671875" style="1145" customWidth="1"/>
    <col min="11016" max="11016" width="10" style="1145" customWidth="1"/>
    <col min="11017" max="11017" width="0.5546875" style="1145" customWidth="1"/>
    <col min="11018" max="11018" width="14.109375" style="1145" customWidth="1"/>
    <col min="11019" max="11019" width="11.6640625" style="1145" customWidth="1"/>
    <col min="11020" max="11020" width="14.109375" style="1145" customWidth="1"/>
    <col min="11021" max="11021" width="12.88671875" style="1145" customWidth="1"/>
    <col min="11022" max="11022" width="12.88671875" style="1145" bestFit="1" customWidth="1"/>
    <col min="11023" max="11023" width="10.109375" style="1145" customWidth="1"/>
    <col min="11024" max="11024" width="1.109375" style="1145" customWidth="1"/>
    <col min="11025" max="11025" width="12.88671875" style="1145" bestFit="1" customWidth="1"/>
    <col min="11026" max="11026" width="12.5546875" style="1145" customWidth="1"/>
    <col min="11027" max="11027" width="11.109375" style="1145" bestFit="1" customWidth="1"/>
    <col min="11028" max="11264" width="8.88671875" style="1145"/>
    <col min="11265" max="11265" width="1.88671875" style="1145" customWidth="1"/>
    <col min="11266" max="11266" width="2.88671875" style="1145" customWidth="1"/>
    <col min="11267" max="11267" width="39.5546875" style="1145" customWidth="1"/>
    <col min="11268" max="11268" width="11.5546875" style="1145" bestFit="1" customWidth="1"/>
    <col min="11269" max="11269" width="10" style="1145" customWidth="1"/>
    <col min="11270" max="11270" width="10.44140625" style="1145" bestFit="1" customWidth="1"/>
    <col min="11271" max="11271" width="12.88671875" style="1145" customWidth="1"/>
    <col min="11272" max="11272" width="10" style="1145" customWidth="1"/>
    <col min="11273" max="11273" width="0.5546875" style="1145" customWidth="1"/>
    <col min="11274" max="11274" width="14.109375" style="1145" customWidth="1"/>
    <col min="11275" max="11275" width="11.6640625" style="1145" customWidth="1"/>
    <col min="11276" max="11276" width="14.109375" style="1145" customWidth="1"/>
    <col min="11277" max="11277" width="12.88671875" style="1145" customWidth="1"/>
    <col min="11278" max="11278" width="12.88671875" style="1145" bestFit="1" customWidth="1"/>
    <col min="11279" max="11279" width="10.109375" style="1145" customWidth="1"/>
    <col min="11280" max="11280" width="1.109375" style="1145" customWidth="1"/>
    <col min="11281" max="11281" width="12.88671875" style="1145" bestFit="1" customWidth="1"/>
    <col min="11282" max="11282" width="12.5546875" style="1145" customWidth="1"/>
    <col min="11283" max="11283" width="11.109375" style="1145" bestFit="1" customWidth="1"/>
    <col min="11284" max="11520" width="8.88671875" style="1145"/>
    <col min="11521" max="11521" width="1.88671875" style="1145" customWidth="1"/>
    <col min="11522" max="11522" width="2.88671875" style="1145" customWidth="1"/>
    <col min="11523" max="11523" width="39.5546875" style="1145" customWidth="1"/>
    <col min="11524" max="11524" width="11.5546875" style="1145" bestFit="1" customWidth="1"/>
    <col min="11525" max="11525" width="10" style="1145" customWidth="1"/>
    <col min="11526" max="11526" width="10.44140625" style="1145" bestFit="1" customWidth="1"/>
    <col min="11527" max="11527" width="12.88671875" style="1145" customWidth="1"/>
    <col min="11528" max="11528" width="10" style="1145" customWidth="1"/>
    <col min="11529" max="11529" width="0.5546875" style="1145" customWidth="1"/>
    <col min="11530" max="11530" width="14.109375" style="1145" customWidth="1"/>
    <col min="11531" max="11531" width="11.6640625" style="1145" customWidth="1"/>
    <col min="11532" max="11532" width="14.109375" style="1145" customWidth="1"/>
    <col min="11533" max="11533" width="12.88671875" style="1145" customWidth="1"/>
    <col min="11534" max="11534" width="12.88671875" style="1145" bestFit="1" customWidth="1"/>
    <col min="11535" max="11535" width="10.109375" style="1145" customWidth="1"/>
    <col min="11536" max="11536" width="1.109375" style="1145" customWidth="1"/>
    <col min="11537" max="11537" width="12.88671875" style="1145" bestFit="1" customWidth="1"/>
    <col min="11538" max="11538" width="12.5546875" style="1145" customWidth="1"/>
    <col min="11539" max="11539" width="11.109375" style="1145" bestFit="1" customWidth="1"/>
    <col min="11540" max="11776" width="8.88671875" style="1145"/>
    <col min="11777" max="11777" width="1.88671875" style="1145" customWidth="1"/>
    <col min="11778" max="11778" width="2.88671875" style="1145" customWidth="1"/>
    <col min="11779" max="11779" width="39.5546875" style="1145" customWidth="1"/>
    <col min="11780" max="11780" width="11.5546875" style="1145" bestFit="1" customWidth="1"/>
    <col min="11781" max="11781" width="10" style="1145" customWidth="1"/>
    <col min="11782" max="11782" width="10.44140625" style="1145" bestFit="1" customWidth="1"/>
    <col min="11783" max="11783" width="12.88671875" style="1145" customWidth="1"/>
    <col min="11784" max="11784" width="10" style="1145" customWidth="1"/>
    <col min="11785" max="11785" width="0.5546875" style="1145" customWidth="1"/>
    <col min="11786" max="11786" width="14.109375" style="1145" customWidth="1"/>
    <col min="11787" max="11787" width="11.6640625" style="1145" customWidth="1"/>
    <col min="11788" max="11788" width="14.109375" style="1145" customWidth="1"/>
    <col min="11789" max="11789" width="12.88671875" style="1145" customWidth="1"/>
    <col min="11790" max="11790" width="12.88671875" style="1145" bestFit="1" customWidth="1"/>
    <col min="11791" max="11791" width="10.109375" style="1145" customWidth="1"/>
    <col min="11792" max="11792" width="1.109375" style="1145" customWidth="1"/>
    <col min="11793" max="11793" width="12.88671875" style="1145" bestFit="1" customWidth="1"/>
    <col min="11794" max="11794" width="12.5546875" style="1145" customWidth="1"/>
    <col min="11795" max="11795" width="11.109375" style="1145" bestFit="1" customWidth="1"/>
    <col min="11796" max="12032" width="8.88671875" style="1145"/>
    <col min="12033" max="12033" width="1.88671875" style="1145" customWidth="1"/>
    <col min="12034" max="12034" width="2.88671875" style="1145" customWidth="1"/>
    <col min="12035" max="12035" width="39.5546875" style="1145" customWidth="1"/>
    <col min="12036" max="12036" width="11.5546875" style="1145" bestFit="1" customWidth="1"/>
    <col min="12037" max="12037" width="10" style="1145" customWidth="1"/>
    <col min="12038" max="12038" width="10.44140625" style="1145" bestFit="1" customWidth="1"/>
    <col min="12039" max="12039" width="12.88671875" style="1145" customWidth="1"/>
    <col min="12040" max="12040" width="10" style="1145" customWidth="1"/>
    <col min="12041" max="12041" width="0.5546875" style="1145" customWidth="1"/>
    <col min="12042" max="12042" width="14.109375" style="1145" customWidth="1"/>
    <col min="12043" max="12043" width="11.6640625" style="1145" customWidth="1"/>
    <col min="12044" max="12044" width="14.109375" style="1145" customWidth="1"/>
    <col min="12045" max="12045" width="12.88671875" style="1145" customWidth="1"/>
    <col min="12046" max="12046" width="12.88671875" style="1145" bestFit="1" customWidth="1"/>
    <col min="12047" max="12047" width="10.109375" style="1145" customWidth="1"/>
    <col min="12048" max="12048" width="1.109375" style="1145" customWidth="1"/>
    <col min="12049" max="12049" width="12.88671875" style="1145" bestFit="1" customWidth="1"/>
    <col min="12050" max="12050" width="12.5546875" style="1145" customWidth="1"/>
    <col min="12051" max="12051" width="11.109375" style="1145" bestFit="1" customWidth="1"/>
    <col min="12052" max="12288" width="8.88671875" style="1145"/>
    <col min="12289" max="12289" width="1.88671875" style="1145" customWidth="1"/>
    <col min="12290" max="12290" width="2.88671875" style="1145" customWidth="1"/>
    <col min="12291" max="12291" width="39.5546875" style="1145" customWidth="1"/>
    <col min="12292" max="12292" width="11.5546875" style="1145" bestFit="1" customWidth="1"/>
    <col min="12293" max="12293" width="10" style="1145" customWidth="1"/>
    <col min="12294" max="12294" width="10.44140625" style="1145" bestFit="1" customWidth="1"/>
    <col min="12295" max="12295" width="12.88671875" style="1145" customWidth="1"/>
    <col min="12296" max="12296" width="10" style="1145" customWidth="1"/>
    <col min="12297" max="12297" width="0.5546875" style="1145" customWidth="1"/>
    <col min="12298" max="12298" width="14.109375" style="1145" customWidth="1"/>
    <col min="12299" max="12299" width="11.6640625" style="1145" customWidth="1"/>
    <col min="12300" max="12300" width="14.109375" style="1145" customWidth="1"/>
    <col min="12301" max="12301" width="12.88671875" style="1145" customWidth="1"/>
    <col min="12302" max="12302" width="12.88671875" style="1145" bestFit="1" customWidth="1"/>
    <col min="12303" max="12303" width="10.109375" style="1145" customWidth="1"/>
    <col min="12304" max="12304" width="1.109375" style="1145" customWidth="1"/>
    <col min="12305" max="12305" width="12.88671875" style="1145" bestFit="1" customWidth="1"/>
    <col min="12306" max="12306" width="12.5546875" style="1145" customWidth="1"/>
    <col min="12307" max="12307" width="11.109375" style="1145" bestFit="1" customWidth="1"/>
    <col min="12308" max="12544" width="8.88671875" style="1145"/>
    <col min="12545" max="12545" width="1.88671875" style="1145" customWidth="1"/>
    <col min="12546" max="12546" width="2.88671875" style="1145" customWidth="1"/>
    <col min="12547" max="12547" width="39.5546875" style="1145" customWidth="1"/>
    <col min="12548" max="12548" width="11.5546875" style="1145" bestFit="1" customWidth="1"/>
    <col min="12549" max="12549" width="10" style="1145" customWidth="1"/>
    <col min="12550" max="12550" width="10.44140625" style="1145" bestFit="1" customWidth="1"/>
    <col min="12551" max="12551" width="12.88671875" style="1145" customWidth="1"/>
    <col min="12552" max="12552" width="10" style="1145" customWidth="1"/>
    <col min="12553" max="12553" width="0.5546875" style="1145" customWidth="1"/>
    <col min="12554" max="12554" width="14.109375" style="1145" customWidth="1"/>
    <col min="12555" max="12555" width="11.6640625" style="1145" customWidth="1"/>
    <col min="12556" max="12556" width="14.109375" style="1145" customWidth="1"/>
    <col min="12557" max="12557" width="12.88671875" style="1145" customWidth="1"/>
    <col min="12558" max="12558" width="12.88671875" style="1145" bestFit="1" customWidth="1"/>
    <col min="12559" max="12559" width="10.109375" style="1145" customWidth="1"/>
    <col min="12560" max="12560" width="1.109375" style="1145" customWidth="1"/>
    <col min="12561" max="12561" width="12.88671875" style="1145" bestFit="1" customWidth="1"/>
    <col min="12562" max="12562" width="12.5546875" style="1145" customWidth="1"/>
    <col min="12563" max="12563" width="11.109375" style="1145" bestFit="1" customWidth="1"/>
    <col min="12564" max="12800" width="8.88671875" style="1145"/>
    <col min="12801" max="12801" width="1.88671875" style="1145" customWidth="1"/>
    <col min="12802" max="12802" width="2.88671875" style="1145" customWidth="1"/>
    <col min="12803" max="12803" width="39.5546875" style="1145" customWidth="1"/>
    <col min="12804" max="12804" width="11.5546875" style="1145" bestFit="1" customWidth="1"/>
    <col min="12805" max="12805" width="10" style="1145" customWidth="1"/>
    <col min="12806" max="12806" width="10.44140625" style="1145" bestFit="1" customWidth="1"/>
    <col min="12807" max="12807" width="12.88671875" style="1145" customWidth="1"/>
    <col min="12808" max="12808" width="10" style="1145" customWidth="1"/>
    <col min="12809" max="12809" width="0.5546875" style="1145" customWidth="1"/>
    <col min="12810" max="12810" width="14.109375" style="1145" customWidth="1"/>
    <col min="12811" max="12811" width="11.6640625" style="1145" customWidth="1"/>
    <col min="12812" max="12812" width="14.109375" style="1145" customWidth="1"/>
    <col min="12813" max="12813" width="12.88671875" style="1145" customWidth="1"/>
    <col min="12814" max="12814" width="12.88671875" style="1145" bestFit="1" customWidth="1"/>
    <col min="12815" max="12815" width="10.109375" style="1145" customWidth="1"/>
    <col min="12816" max="12816" width="1.109375" style="1145" customWidth="1"/>
    <col min="12817" max="12817" width="12.88671875" style="1145" bestFit="1" customWidth="1"/>
    <col min="12818" max="12818" width="12.5546875" style="1145" customWidth="1"/>
    <col min="12819" max="12819" width="11.109375" style="1145" bestFit="1" customWidth="1"/>
    <col min="12820" max="13056" width="8.88671875" style="1145"/>
    <col min="13057" max="13057" width="1.88671875" style="1145" customWidth="1"/>
    <col min="13058" max="13058" width="2.88671875" style="1145" customWidth="1"/>
    <col min="13059" max="13059" width="39.5546875" style="1145" customWidth="1"/>
    <col min="13060" max="13060" width="11.5546875" style="1145" bestFit="1" customWidth="1"/>
    <col min="13061" max="13061" width="10" style="1145" customWidth="1"/>
    <col min="13062" max="13062" width="10.44140625" style="1145" bestFit="1" customWidth="1"/>
    <col min="13063" max="13063" width="12.88671875" style="1145" customWidth="1"/>
    <col min="13064" max="13064" width="10" style="1145" customWidth="1"/>
    <col min="13065" max="13065" width="0.5546875" style="1145" customWidth="1"/>
    <col min="13066" max="13066" width="14.109375" style="1145" customWidth="1"/>
    <col min="13067" max="13067" width="11.6640625" style="1145" customWidth="1"/>
    <col min="13068" max="13068" width="14.109375" style="1145" customWidth="1"/>
    <col min="13069" max="13069" width="12.88671875" style="1145" customWidth="1"/>
    <col min="13070" max="13070" width="12.88671875" style="1145" bestFit="1" customWidth="1"/>
    <col min="13071" max="13071" width="10.109375" style="1145" customWidth="1"/>
    <col min="13072" max="13072" width="1.109375" style="1145" customWidth="1"/>
    <col min="13073" max="13073" width="12.88671875" style="1145" bestFit="1" customWidth="1"/>
    <col min="13074" max="13074" width="12.5546875" style="1145" customWidth="1"/>
    <col min="13075" max="13075" width="11.109375" style="1145" bestFit="1" customWidth="1"/>
    <col min="13076" max="13312" width="8.88671875" style="1145"/>
    <col min="13313" max="13313" width="1.88671875" style="1145" customWidth="1"/>
    <col min="13314" max="13314" width="2.88671875" style="1145" customWidth="1"/>
    <col min="13315" max="13315" width="39.5546875" style="1145" customWidth="1"/>
    <col min="13316" max="13316" width="11.5546875" style="1145" bestFit="1" customWidth="1"/>
    <col min="13317" max="13317" width="10" style="1145" customWidth="1"/>
    <col min="13318" max="13318" width="10.44140625" style="1145" bestFit="1" customWidth="1"/>
    <col min="13319" max="13319" width="12.88671875" style="1145" customWidth="1"/>
    <col min="13320" max="13320" width="10" style="1145" customWidth="1"/>
    <col min="13321" max="13321" width="0.5546875" style="1145" customWidth="1"/>
    <col min="13322" max="13322" width="14.109375" style="1145" customWidth="1"/>
    <col min="13323" max="13323" width="11.6640625" style="1145" customWidth="1"/>
    <col min="13324" max="13324" width="14.109375" style="1145" customWidth="1"/>
    <col min="13325" max="13325" width="12.88671875" style="1145" customWidth="1"/>
    <col min="13326" max="13326" width="12.88671875" style="1145" bestFit="1" customWidth="1"/>
    <col min="13327" max="13327" width="10.109375" style="1145" customWidth="1"/>
    <col min="13328" max="13328" width="1.109375" style="1145" customWidth="1"/>
    <col min="13329" max="13329" width="12.88671875" style="1145" bestFit="1" customWidth="1"/>
    <col min="13330" max="13330" width="12.5546875" style="1145" customWidth="1"/>
    <col min="13331" max="13331" width="11.109375" style="1145" bestFit="1" customWidth="1"/>
    <col min="13332" max="13568" width="8.88671875" style="1145"/>
    <col min="13569" max="13569" width="1.88671875" style="1145" customWidth="1"/>
    <col min="13570" max="13570" width="2.88671875" style="1145" customWidth="1"/>
    <col min="13571" max="13571" width="39.5546875" style="1145" customWidth="1"/>
    <col min="13572" max="13572" width="11.5546875" style="1145" bestFit="1" customWidth="1"/>
    <col min="13573" max="13573" width="10" style="1145" customWidth="1"/>
    <col min="13574" max="13574" width="10.44140625" style="1145" bestFit="1" customWidth="1"/>
    <col min="13575" max="13575" width="12.88671875" style="1145" customWidth="1"/>
    <col min="13576" max="13576" width="10" style="1145" customWidth="1"/>
    <col min="13577" max="13577" width="0.5546875" style="1145" customWidth="1"/>
    <col min="13578" max="13578" width="14.109375" style="1145" customWidth="1"/>
    <col min="13579" max="13579" width="11.6640625" style="1145" customWidth="1"/>
    <col min="13580" max="13580" width="14.109375" style="1145" customWidth="1"/>
    <col min="13581" max="13581" width="12.88671875" style="1145" customWidth="1"/>
    <col min="13582" max="13582" width="12.88671875" style="1145" bestFit="1" customWidth="1"/>
    <col min="13583" max="13583" width="10.109375" style="1145" customWidth="1"/>
    <col min="13584" max="13584" width="1.109375" style="1145" customWidth="1"/>
    <col min="13585" max="13585" width="12.88671875" style="1145" bestFit="1" customWidth="1"/>
    <col min="13586" max="13586" width="12.5546875" style="1145" customWidth="1"/>
    <col min="13587" max="13587" width="11.109375" style="1145" bestFit="1" customWidth="1"/>
    <col min="13588" max="13824" width="8.88671875" style="1145"/>
    <col min="13825" max="13825" width="1.88671875" style="1145" customWidth="1"/>
    <col min="13826" max="13826" width="2.88671875" style="1145" customWidth="1"/>
    <col min="13827" max="13827" width="39.5546875" style="1145" customWidth="1"/>
    <col min="13828" max="13828" width="11.5546875" style="1145" bestFit="1" customWidth="1"/>
    <col min="13829" max="13829" width="10" style="1145" customWidth="1"/>
    <col min="13830" max="13830" width="10.44140625" style="1145" bestFit="1" customWidth="1"/>
    <col min="13831" max="13831" width="12.88671875" style="1145" customWidth="1"/>
    <col min="13832" max="13832" width="10" style="1145" customWidth="1"/>
    <col min="13833" max="13833" width="0.5546875" style="1145" customWidth="1"/>
    <col min="13834" max="13834" width="14.109375" style="1145" customWidth="1"/>
    <col min="13835" max="13835" width="11.6640625" style="1145" customWidth="1"/>
    <col min="13836" max="13836" width="14.109375" style="1145" customWidth="1"/>
    <col min="13837" max="13837" width="12.88671875" style="1145" customWidth="1"/>
    <col min="13838" max="13838" width="12.88671875" style="1145" bestFit="1" customWidth="1"/>
    <col min="13839" max="13839" width="10.109375" style="1145" customWidth="1"/>
    <col min="13840" max="13840" width="1.109375" style="1145" customWidth="1"/>
    <col min="13841" max="13841" width="12.88671875" style="1145" bestFit="1" customWidth="1"/>
    <col min="13842" max="13842" width="12.5546875" style="1145" customWidth="1"/>
    <col min="13843" max="13843" width="11.109375" style="1145" bestFit="1" customWidth="1"/>
    <col min="13844" max="14080" width="8.88671875" style="1145"/>
    <col min="14081" max="14081" width="1.88671875" style="1145" customWidth="1"/>
    <col min="14082" max="14082" width="2.88671875" style="1145" customWidth="1"/>
    <col min="14083" max="14083" width="39.5546875" style="1145" customWidth="1"/>
    <col min="14084" max="14084" width="11.5546875" style="1145" bestFit="1" customWidth="1"/>
    <col min="14085" max="14085" width="10" style="1145" customWidth="1"/>
    <col min="14086" max="14086" width="10.44140625" style="1145" bestFit="1" customWidth="1"/>
    <col min="14087" max="14087" width="12.88671875" style="1145" customWidth="1"/>
    <col min="14088" max="14088" width="10" style="1145" customWidth="1"/>
    <col min="14089" max="14089" width="0.5546875" style="1145" customWidth="1"/>
    <col min="14090" max="14090" width="14.109375" style="1145" customWidth="1"/>
    <col min="14091" max="14091" width="11.6640625" style="1145" customWidth="1"/>
    <col min="14092" max="14092" width="14.109375" style="1145" customWidth="1"/>
    <col min="14093" max="14093" width="12.88671875" style="1145" customWidth="1"/>
    <col min="14094" max="14094" width="12.88671875" style="1145" bestFit="1" customWidth="1"/>
    <col min="14095" max="14095" width="10.109375" style="1145" customWidth="1"/>
    <col min="14096" max="14096" width="1.109375" style="1145" customWidth="1"/>
    <col min="14097" max="14097" width="12.88671875" style="1145" bestFit="1" customWidth="1"/>
    <col min="14098" max="14098" width="12.5546875" style="1145" customWidth="1"/>
    <col min="14099" max="14099" width="11.109375" style="1145" bestFit="1" customWidth="1"/>
    <col min="14100" max="14336" width="8.88671875" style="1145"/>
    <col min="14337" max="14337" width="1.88671875" style="1145" customWidth="1"/>
    <col min="14338" max="14338" width="2.88671875" style="1145" customWidth="1"/>
    <col min="14339" max="14339" width="39.5546875" style="1145" customWidth="1"/>
    <col min="14340" max="14340" width="11.5546875" style="1145" bestFit="1" customWidth="1"/>
    <col min="14341" max="14341" width="10" style="1145" customWidth="1"/>
    <col min="14342" max="14342" width="10.44140625" style="1145" bestFit="1" customWidth="1"/>
    <col min="14343" max="14343" width="12.88671875" style="1145" customWidth="1"/>
    <col min="14344" max="14344" width="10" style="1145" customWidth="1"/>
    <col min="14345" max="14345" width="0.5546875" style="1145" customWidth="1"/>
    <col min="14346" max="14346" width="14.109375" style="1145" customWidth="1"/>
    <col min="14347" max="14347" width="11.6640625" style="1145" customWidth="1"/>
    <col min="14348" max="14348" width="14.109375" style="1145" customWidth="1"/>
    <col min="14349" max="14349" width="12.88671875" style="1145" customWidth="1"/>
    <col min="14350" max="14350" width="12.88671875" style="1145" bestFit="1" customWidth="1"/>
    <col min="14351" max="14351" width="10.109375" style="1145" customWidth="1"/>
    <col min="14352" max="14352" width="1.109375" style="1145" customWidth="1"/>
    <col min="14353" max="14353" width="12.88671875" style="1145" bestFit="1" customWidth="1"/>
    <col min="14354" max="14354" width="12.5546875" style="1145" customWidth="1"/>
    <col min="14355" max="14355" width="11.109375" style="1145" bestFit="1" customWidth="1"/>
    <col min="14356" max="14592" width="8.88671875" style="1145"/>
    <col min="14593" max="14593" width="1.88671875" style="1145" customWidth="1"/>
    <col min="14594" max="14594" width="2.88671875" style="1145" customWidth="1"/>
    <col min="14595" max="14595" width="39.5546875" style="1145" customWidth="1"/>
    <col min="14596" max="14596" width="11.5546875" style="1145" bestFit="1" customWidth="1"/>
    <col min="14597" max="14597" width="10" style="1145" customWidth="1"/>
    <col min="14598" max="14598" width="10.44140625" style="1145" bestFit="1" customWidth="1"/>
    <col min="14599" max="14599" width="12.88671875" style="1145" customWidth="1"/>
    <col min="14600" max="14600" width="10" style="1145" customWidth="1"/>
    <col min="14601" max="14601" width="0.5546875" style="1145" customWidth="1"/>
    <col min="14602" max="14602" width="14.109375" style="1145" customWidth="1"/>
    <col min="14603" max="14603" width="11.6640625" style="1145" customWidth="1"/>
    <col min="14604" max="14604" width="14.109375" style="1145" customWidth="1"/>
    <col min="14605" max="14605" width="12.88671875" style="1145" customWidth="1"/>
    <col min="14606" max="14606" width="12.88671875" style="1145" bestFit="1" customWidth="1"/>
    <col min="14607" max="14607" width="10.109375" style="1145" customWidth="1"/>
    <col min="14608" max="14608" width="1.109375" style="1145" customWidth="1"/>
    <col min="14609" max="14609" width="12.88671875" style="1145" bestFit="1" customWidth="1"/>
    <col min="14610" max="14610" width="12.5546875" style="1145" customWidth="1"/>
    <col min="14611" max="14611" width="11.109375" style="1145" bestFit="1" customWidth="1"/>
    <col min="14612" max="14848" width="8.88671875" style="1145"/>
    <col min="14849" max="14849" width="1.88671875" style="1145" customWidth="1"/>
    <col min="14850" max="14850" width="2.88671875" style="1145" customWidth="1"/>
    <col min="14851" max="14851" width="39.5546875" style="1145" customWidth="1"/>
    <col min="14852" max="14852" width="11.5546875" style="1145" bestFit="1" customWidth="1"/>
    <col min="14853" max="14853" width="10" style="1145" customWidth="1"/>
    <col min="14854" max="14854" width="10.44140625" style="1145" bestFit="1" customWidth="1"/>
    <col min="14855" max="14855" width="12.88671875" style="1145" customWidth="1"/>
    <col min="14856" max="14856" width="10" style="1145" customWidth="1"/>
    <col min="14857" max="14857" width="0.5546875" style="1145" customWidth="1"/>
    <col min="14858" max="14858" width="14.109375" style="1145" customWidth="1"/>
    <col min="14859" max="14859" width="11.6640625" style="1145" customWidth="1"/>
    <col min="14860" max="14860" width="14.109375" style="1145" customWidth="1"/>
    <col min="14861" max="14861" width="12.88671875" style="1145" customWidth="1"/>
    <col min="14862" max="14862" width="12.88671875" style="1145" bestFit="1" customWidth="1"/>
    <col min="14863" max="14863" width="10.109375" style="1145" customWidth="1"/>
    <col min="14864" max="14864" width="1.109375" style="1145" customWidth="1"/>
    <col min="14865" max="14865" width="12.88671875" style="1145" bestFit="1" customWidth="1"/>
    <col min="14866" max="14866" width="12.5546875" style="1145" customWidth="1"/>
    <col min="14867" max="14867" width="11.109375" style="1145" bestFit="1" customWidth="1"/>
    <col min="14868" max="15104" width="8.88671875" style="1145"/>
    <col min="15105" max="15105" width="1.88671875" style="1145" customWidth="1"/>
    <col min="15106" max="15106" width="2.88671875" style="1145" customWidth="1"/>
    <col min="15107" max="15107" width="39.5546875" style="1145" customWidth="1"/>
    <col min="15108" max="15108" width="11.5546875" style="1145" bestFit="1" customWidth="1"/>
    <col min="15109" max="15109" width="10" style="1145" customWidth="1"/>
    <col min="15110" max="15110" width="10.44140625" style="1145" bestFit="1" customWidth="1"/>
    <col min="15111" max="15111" width="12.88671875" style="1145" customWidth="1"/>
    <col min="15112" max="15112" width="10" style="1145" customWidth="1"/>
    <col min="15113" max="15113" width="0.5546875" style="1145" customWidth="1"/>
    <col min="15114" max="15114" width="14.109375" style="1145" customWidth="1"/>
    <col min="15115" max="15115" width="11.6640625" style="1145" customWidth="1"/>
    <col min="15116" max="15116" width="14.109375" style="1145" customWidth="1"/>
    <col min="15117" max="15117" width="12.88671875" style="1145" customWidth="1"/>
    <col min="15118" max="15118" width="12.88671875" style="1145" bestFit="1" customWidth="1"/>
    <col min="15119" max="15119" width="10.109375" style="1145" customWidth="1"/>
    <col min="15120" max="15120" width="1.109375" style="1145" customWidth="1"/>
    <col min="15121" max="15121" width="12.88671875" style="1145" bestFit="1" customWidth="1"/>
    <col min="15122" max="15122" width="12.5546875" style="1145" customWidth="1"/>
    <col min="15123" max="15123" width="11.109375" style="1145" bestFit="1" customWidth="1"/>
    <col min="15124" max="15360" width="8.88671875" style="1145"/>
    <col min="15361" max="15361" width="1.88671875" style="1145" customWidth="1"/>
    <col min="15362" max="15362" width="2.88671875" style="1145" customWidth="1"/>
    <col min="15363" max="15363" width="39.5546875" style="1145" customWidth="1"/>
    <col min="15364" max="15364" width="11.5546875" style="1145" bestFit="1" customWidth="1"/>
    <col min="15365" max="15365" width="10" style="1145" customWidth="1"/>
    <col min="15366" max="15366" width="10.44140625" style="1145" bestFit="1" customWidth="1"/>
    <col min="15367" max="15367" width="12.88671875" style="1145" customWidth="1"/>
    <col min="15368" max="15368" width="10" style="1145" customWidth="1"/>
    <col min="15369" max="15369" width="0.5546875" style="1145" customWidth="1"/>
    <col min="15370" max="15370" width="14.109375" style="1145" customWidth="1"/>
    <col min="15371" max="15371" width="11.6640625" style="1145" customWidth="1"/>
    <col min="15372" max="15372" width="14.109375" style="1145" customWidth="1"/>
    <col min="15373" max="15373" width="12.88671875" style="1145" customWidth="1"/>
    <col min="15374" max="15374" width="12.88671875" style="1145" bestFit="1" customWidth="1"/>
    <col min="15375" max="15375" width="10.109375" style="1145" customWidth="1"/>
    <col min="15376" max="15376" width="1.109375" style="1145" customWidth="1"/>
    <col min="15377" max="15377" width="12.88671875" style="1145" bestFit="1" customWidth="1"/>
    <col min="15378" max="15378" width="12.5546875" style="1145" customWidth="1"/>
    <col min="15379" max="15379" width="11.109375" style="1145" bestFit="1" customWidth="1"/>
    <col min="15380" max="15616" width="8.88671875" style="1145"/>
    <col min="15617" max="15617" width="1.88671875" style="1145" customWidth="1"/>
    <col min="15618" max="15618" width="2.88671875" style="1145" customWidth="1"/>
    <col min="15619" max="15619" width="39.5546875" style="1145" customWidth="1"/>
    <col min="15620" max="15620" width="11.5546875" style="1145" bestFit="1" customWidth="1"/>
    <col min="15621" max="15621" width="10" style="1145" customWidth="1"/>
    <col min="15622" max="15622" width="10.44140625" style="1145" bestFit="1" customWidth="1"/>
    <col min="15623" max="15623" width="12.88671875" style="1145" customWidth="1"/>
    <col min="15624" max="15624" width="10" style="1145" customWidth="1"/>
    <col min="15625" max="15625" width="0.5546875" style="1145" customWidth="1"/>
    <col min="15626" max="15626" width="14.109375" style="1145" customWidth="1"/>
    <col min="15627" max="15627" width="11.6640625" style="1145" customWidth="1"/>
    <col min="15628" max="15628" width="14.109375" style="1145" customWidth="1"/>
    <col min="15629" max="15629" width="12.88671875" style="1145" customWidth="1"/>
    <col min="15630" max="15630" width="12.88671875" style="1145" bestFit="1" customWidth="1"/>
    <col min="15631" max="15631" width="10.109375" style="1145" customWidth="1"/>
    <col min="15632" max="15632" width="1.109375" style="1145" customWidth="1"/>
    <col min="15633" max="15633" width="12.88671875" style="1145" bestFit="1" customWidth="1"/>
    <col min="15634" max="15634" width="12.5546875" style="1145" customWidth="1"/>
    <col min="15635" max="15635" width="11.109375" style="1145" bestFit="1" customWidth="1"/>
    <col min="15636" max="15872" width="8.88671875" style="1145"/>
    <col min="15873" max="15873" width="1.88671875" style="1145" customWidth="1"/>
    <col min="15874" max="15874" width="2.88671875" style="1145" customWidth="1"/>
    <col min="15875" max="15875" width="39.5546875" style="1145" customWidth="1"/>
    <col min="15876" max="15876" width="11.5546875" style="1145" bestFit="1" customWidth="1"/>
    <col min="15877" max="15877" width="10" style="1145" customWidth="1"/>
    <col min="15878" max="15878" width="10.44140625" style="1145" bestFit="1" customWidth="1"/>
    <col min="15879" max="15879" width="12.88671875" style="1145" customWidth="1"/>
    <col min="15880" max="15880" width="10" style="1145" customWidth="1"/>
    <col min="15881" max="15881" width="0.5546875" style="1145" customWidth="1"/>
    <col min="15882" max="15882" width="14.109375" style="1145" customWidth="1"/>
    <col min="15883" max="15883" width="11.6640625" style="1145" customWidth="1"/>
    <col min="15884" max="15884" width="14.109375" style="1145" customWidth="1"/>
    <col min="15885" max="15885" width="12.88671875" style="1145" customWidth="1"/>
    <col min="15886" max="15886" width="12.88671875" style="1145" bestFit="1" customWidth="1"/>
    <col min="15887" max="15887" width="10.109375" style="1145" customWidth="1"/>
    <col min="15888" max="15888" width="1.109375" style="1145" customWidth="1"/>
    <col min="15889" max="15889" width="12.88671875" style="1145" bestFit="1" customWidth="1"/>
    <col min="15890" max="15890" width="12.5546875" style="1145" customWidth="1"/>
    <col min="15891" max="15891" width="11.109375" style="1145" bestFit="1" customWidth="1"/>
    <col min="15892" max="16128" width="8.88671875" style="1145"/>
    <col min="16129" max="16129" width="1.88671875" style="1145" customWidth="1"/>
    <col min="16130" max="16130" width="2.88671875" style="1145" customWidth="1"/>
    <col min="16131" max="16131" width="39.5546875" style="1145" customWidth="1"/>
    <col min="16132" max="16132" width="11.5546875" style="1145" bestFit="1" customWidth="1"/>
    <col min="16133" max="16133" width="10" style="1145" customWidth="1"/>
    <col min="16134" max="16134" width="10.44140625" style="1145" bestFit="1" customWidth="1"/>
    <col min="16135" max="16135" width="12.88671875" style="1145" customWidth="1"/>
    <col min="16136" max="16136" width="10" style="1145" customWidth="1"/>
    <col min="16137" max="16137" width="0.5546875" style="1145" customWidth="1"/>
    <col min="16138" max="16138" width="14.109375" style="1145" customWidth="1"/>
    <col min="16139" max="16139" width="11.6640625" style="1145" customWidth="1"/>
    <col min="16140" max="16140" width="14.109375" style="1145" customWidth="1"/>
    <col min="16141" max="16141" width="12.88671875" style="1145" customWidth="1"/>
    <col min="16142" max="16142" width="12.88671875" style="1145" bestFit="1" customWidth="1"/>
    <col min="16143" max="16143" width="10.109375" style="1145" customWidth="1"/>
    <col min="16144" max="16144" width="1.109375" style="1145" customWidth="1"/>
    <col min="16145" max="16145" width="12.88671875" style="1145" bestFit="1" customWidth="1"/>
    <col min="16146" max="16146" width="12.5546875" style="1145" customWidth="1"/>
    <col min="16147" max="16147" width="11.109375" style="1145" bestFit="1" customWidth="1"/>
    <col min="16148" max="16384" width="8.88671875" style="1145"/>
  </cols>
  <sheetData>
    <row r="1" spans="1:28" ht="7.5" customHeight="1">
      <c r="A1" s="1144"/>
      <c r="B1" s="1144"/>
      <c r="C1" s="1144"/>
      <c r="D1" s="1144"/>
      <c r="E1" s="1144"/>
      <c r="F1" s="1144"/>
      <c r="G1" s="1144"/>
      <c r="H1" s="1144"/>
      <c r="I1" s="1144"/>
      <c r="J1" s="1144"/>
      <c r="K1" s="1144"/>
      <c r="L1" s="1144"/>
      <c r="M1" s="1144"/>
      <c r="N1" s="1144"/>
      <c r="O1" s="1144"/>
      <c r="P1" s="1144"/>
    </row>
    <row r="2" spans="1:28" s="1151" customFormat="1" ht="12" customHeight="1">
      <c r="A2" s="1146"/>
      <c r="B2" s="1147" t="s">
        <v>217</v>
      </c>
      <c r="C2" s="1148"/>
      <c r="D2" s="1625" t="s">
        <v>364</v>
      </c>
      <c r="E2" s="1625"/>
      <c r="F2" s="1625"/>
      <c r="G2" s="1625"/>
      <c r="H2" s="1625"/>
      <c r="I2" s="1149"/>
      <c r="J2" s="1625" t="s">
        <v>365</v>
      </c>
      <c r="K2" s="1625"/>
      <c r="L2" s="1625"/>
      <c r="M2" s="1625"/>
      <c r="N2" s="1625"/>
      <c r="O2" s="1150"/>
      <c r="P2" s="1150"/>
    </row>
    <row r="3" spans="1:28" s="1151" customFormat="1" ht="24" customHeight="1">
      <c r="A3" s="1150"/>
      <c r="B3" s="1152" t="s">
        <v>335</v>
      </c>
      <c r="C3" s="1153"/>
      <c r="D3" s="1154" t="s">
        <v>334</v>
      </c>
      <c r="E3" s="1155" t="s">
        <v>366</v>
      </c>
      <c r="F3" s="1154" t="s">
        <v>230</v>
      </c>
      <c r="G3" s="1155" t="s">
        <v>339</v>
      </c>
      <c r="H3" s="1156" t="s">
        <v>340</v>
      </c>
      <c r="I3" s="1157"/>
      <c r="J3" s="1155" t="s">
        <v>367</v>
      </c>
      <c r="K3" s="1154" t="s">
        <v>366</v>
      </c>
      <c r="L3" s="1155" t="s">
        <v>230</v>
      </c>
      <c r="M3" s="1154" t="s">
        <v>339</v>
      </c>
      <c r="N3" s="1155" t="s">
        <v>340</v>
      </c>
      <c r="O3" s="1150"/>
      <c r="P3" s="1150"/>
      <c r="R3" s="1158"/>
    </row>
    <row r="4" spans="1:28" ht="12" customHeight="1">
      <c r="A4" s="1144"/>
      <c r="B4" s="1159"/>
      <c r="C4" s="1160"/>
      <c r="D4" s="1161"/>
      <c r="E4" s="1147"/>
      <c r="F4" s="1162"/>
      <c r="G4" s="1147"/>
      <c r="H4" s="1162"/>
      <c r="I4" s="1147"/>
      <c r="J4" s="1147"/>
      <c r="K4" s="1162"/>
      <c r="L4" s="1147"/>
      <c r="M4" s="1162"/>
      <c r="N4" s="1147"/>
      <c r="O4" s="1144"/>
      <c r="P4" s="1144"/>
      <c r="R4" s="1163"/>
      <c r="S4" s="1164"/>
    </row>
    <row r="5" spans="1:28" ht="12" customHeight="1">
      <c r="A5" s="1144"/>
      <c r="B5" s="1607">
        <v>2022</v>
      </c>
      <c r="C5" s="1608"/>
      <c r="D5" s="1165">
        <v>0</v>
      </c>
      <c r="E5" s="1166">
        <v>270</v>
      </c>
      <c r="F5" s="1165">
        <v>270</v>
      </c>
      <c r="G5" s="1167">
        <v>4.3999999999999997E-2</v>
      </c>
      <c r="H5" s="1168">
        <v>0.99999999999999978</v>
      </c>
      <c r="I5" s="1169"/>
      <c r="J5" s="1166">
        <v>2395</v>
      </c>
      <c r="K5" s="1165">
        <v>13978</v>
      </c>
      <c r="L5" s="1166">
        <v>16373</v>
      </c>
      <c r="M5" s="1170">
        <v>3.5000000000000003E-2</v>
      </c>
      <c r="N5" s="1171">
        <v>0.81</v>
      </c>
      <c r="O5" s="1172"/>
      <c r="P5" s="1144"/>
      <c r="Q5" s="1173"/>
      <c r="R5" s="1174"/>
      <c r="S5" s="1174"/>
      <c r="T5" s="1174"/>
      <c r="U5" s="1174"/>
      <c r="V5" s="1174"/>
      <c r="W5" s="1174"/>
      <c r="X5" s="1174"/>
      <c r="Y5" s="1174"/>
      <c r="Z5" s="1174"/>
      <c r="AA5" s="1174"/>
      <c r="AB5" s="1174"/>
    </row>
    <row r="6" spans="1:28" ht="12" customHeight="1">
      <c r="A6" s="1144"/>
      <c r="B6" s="1607">
        <v>2023</v>
      </c>
      <c r="C6" s="1608"/>
      <c r="D6" s="1175">
        <v>0</v>
      </c>
      <c r="E6" s="1176">
        <v>817</v>
      </c>
      <c r="F6" s="1175">
        <v>817</v>
      </c>
      <c r="G6" s="1167">
        <v>0.04</v>
      </c>
      <c r="H6" s="1168">
        <v>1</v>
      </c>
      <c r="I6" s="1169"/>
      <c r="J6" s="1176">
        <v>139183</v>
      </c>
      <c r="K6" s="1175">
        <v>49698</v>
      </c>
      <c r="L6" s="1176">
        <v>188881</v>
      </c>
      <c r="M6" s="1170">
        <v>3.3000000000000002E-2</v>
      </c>
      <c r="N6" s="1171">
        <v>0.73</v>
      </c>
      <c r="O6" s="1172"/>
      <c r="P6" s="1144"/>
      <c r="Q6" s="1173"/>
      <c r="R6" s="1174"/>
      <c r="S6" s="1174"/>
      <c r="T6" s="1174"/>
      <c r="U6" s="1174"/>
      <c r="V6" s="1174"/>
      <c r="W6" s="1174"/>
      <c r="X6" s="1174"/>
      <c r="Y6" s="1174"/>
      <c r="Z6" s="1174"/>
      <c r="AA6" s="1174"/>
      <c r="AB6" s="1174"/>
    </row>
    <row r="7" spans="1:28" ht="12" customHeight="1">
      <c r="A7" s="1144"/>
      <c r="B7" s="1607">
        <v>2024</v>
      </c>
      <c r="C7" s="1608"/>
      <c r="D7" s="1175">
        <v>0</v>
      </c>
      <c r="E7" s="1176">
        <v>717</v>
      </c>
      <c r="F7" s="1175">
        <v>717</v>
      </c>
      <c r="G7" s="1167">
        <v>3.5999999999999997E-2</v>
      </c>
      <c r="H7" s="1168">
        <v>1.0000000000000002</v>
      </c>
      <c r="I7" s="1169"/>
      <c r="J7" s="1176">
        <v>211530</v>
      </c>
      <c r="K7" s="1175">
        <v>23176</v>
      </c>
      <c r="L7" s="1176">
        <v>234706</v>
      </c>
      <c r="M7" s="1170">
        <v>2.5000000000000001E-2</v>
      </c>
      <c r="N7" s="1171">
        <v>0.47</v>
      </c>
      <c r="O7" s="1172"/>
      <c r="P7" s="1144"/>
      <c r="Q7" s="1173"/>
      <c r="R7" s="1174"/>
      <c r="S7" s="1174"/>
      <c r="T7" s="1174"/>
      <c r="U7" s="1174"/>
      <c r="V7" s="1174"/>
      <c r="W7" s="1174"/>
      <c r="X7" s="1174"/>
      <c r="Y7" s="1174"/>
      <c r="Z7" s="1174"/>
      <c r="AA7" s="1174"/>
      <c r="AB7" s="1174"/>
    </row>
    <row r="8" spans="1:28" ht="12" customHeight="1">
      <c r="A8" s="1144"/>
      <c r="B8" s="1607">
        <v>2025</v>
      </c>
      <c r="C8" s="1608"/>
      <c r="D8" s="1175">
        <v>0</v>
      </c>
      <c r="E8" s="1176">
        <v>747</v>
      </c>
      <c r="F8" s="1175">
        <v>747</v>
      </c>
      <c r="G8" s="1167">
        <v>3.5999999999999997E-2</v>
      </c>
      <c r="H8" s="1168">
        <v>1</v>
      </c>
      <c r="I8" s="1169"/>
      <c r="J8" s="1176">
        <v>168407</v>
      </c>
      <c r="K8" s="1175">
        <v>7979</v>
      </c>
      <c r="L8" s="1176">
        <v>176386</v>
      </c>
      <c r="M8" s="1170">
        <v>3.2000000000000001E-2</v>
      </c>
      <c r="N8" s="1171">
        <v>0.86</v>
      </c>
      <c r="O8" s="1172"/>
      <c r="P8" s="1144"/>
      <c r="Q8" s="1173"/>
      <c r="R8" s="1174"/>
      <c r="S8" s="1174"/>
      <c r="T8" s="1174"/>
      <c r="U8" s="1174"/>
      <c r="V8" s="1174"/>
      <c r="W8" s="1174"/>
      <c r="X8" s="1174"/>
      <c r="Y8" s="1174"/>
      <c r="Z8" s="1174"/>
      <c r="AA8" s="1174"/>
      <c r="AB8" s="1174"/>
    </row>
    <row r="9" spans="1:28" ht="12" customHeight="1">
      <c r="A9" s="1144"/>
      <c r="B9" s="1607">
        <v>2026</v>
      </c>
      <c r="C9" s="1608"/>
      <c r="D9" s="1175">
        <v>0</v>
      </c>
      <c r="E9" s="1176">
        <v>777</v>
      </c>
      <c r="F9" s="1175">
        <v>777</v>
      </c>
      <c r="G9" s="1167">
        <v>3.5999999999999997E-2</v>
      </c>
      <c r="H9" s="1168">
        <v>1.0000000000000002</v>
      </c>
      <c r="I9" s="1169"/>
      <c r="J9" s="1176">
        <v>193770</v>
      </c>
      <c r="K9" s="1175">
        <v>87546</v>
      </c>
      <c r="L9" s="1176">
        <v>281316</v>
      </c>
      <c r="M9" s="1170">
        <v>3.6999999999999998E-2</v>
      </c>
      <c r="N9" s="1171">
        <v>0.44</v>
      </c>
      <c r="O9" s="1172"/>
      <c r="P9" s="1144"/>
      <c r="Q9" s="1173"/>
      <c r="R9" s="1174"/>
      <c r="S9" s="1174"/>
      <c r="T9" s="1174"/>
      <c r="U9" s="1174"/>
      <c r="V9" s="1174"/>
      <c r="W9" s="1174"/>
      <c r="X9" s="1174"/>
      <c r="Y9" s="1174"/>
      <c r="Z9" s="1174"/>
      <c r="AA9" s="1174"/>
      <c r="AB9" s="1174"/>
    </row>
    <row r="10" spans="1:28" ht="12" customHeight="1">
      <c r="A10" s="1144"/>
      <c r="B10" s="1607">
        <v>2027</v>
      </c>
      <c r="C10" s="1608"/>
      <c r="D10" s="1175">
        <v>0</v>
      </c>
      <c r="E10" s="1176">
        <v>809</v>
      </c>
      <c r="F10" s="1175">
        <v>809</v>
      </c>
      <c r="G10" s="1167">
        <v>3.5999999999999997E-2</v>
      </c>
      <c r="H10" s="1168">
        <v>1</v>
      </c>
      <c r="I10" s="1169"/>
      <c r="J10" s="1176">
        <v>116565</v>
      </c>
      <c r="K10" s="1175">
        <v>5700</v>
      </c>
      <c r="L10" s="1176">
        <v>122265</v>
      </c>
      <c r="M10" s="1170">
        <v>2.3E-2</v>
      </c>
      <c r="N10" s="1171">
        <v>0.89</v>
      </c>
      <c r="O10" s="1172"/>
      <c r="P10" s="1144"/>
      <c r="Q10" s="1173"/>
      <c r="R10" s="1174"/>
      <c r="S10" s="1174"/>
      <c r="T10" s="1174"/>
      <c r="U10" s="1174"/>
      <c r="V10" s="1174"/>
      <c r="W10" s="1174"/>
      <c r="X10" s="1174"/>
      <c r="Y10" s="1174"/>
      <c r="Z10" s="1174"/>
      <c r="AA10" s="1174"/>
      <c r="AB10" s="1174"/>
    </row>
    <row r="11" spans="1:28" ht="12" customHeight="1">
      <c r="A11" s="1144"/>
      <c r="B11" s="1607">
        <v>2028</v>
      </c>
      <c r="C11" s="1608"/>
      <c r="D11" s="1175">
        <v>0</v>
      </c>
      <c r="E11" s="1176">
        <v>370</v>
      </c>
      <c r="F11" s="1175">
        <v>370</v>
      </c>
      <c r="G11" s="1167">
        <v>3.5000000000000003E-2</v>
      </c>
      <c r="H11" s="1168">
        <v>1</v>
      </c>
      <c r="I11" s="1169"/>
      <c r="J11" s="1176">
        <v>245479</v>
      </c>
      <c r="K11" s="1175">
        <v>3665</v>
      </c>
      <c r="L11" s="1176">
        <v>249144</v>
      </c>
      <c r="M11" s="1170">
        <v>0.03</v>
      </c>
      <c r="N11" s="1171">
        <v>0.99</v>
      </c>
      <c r="O11" s="1172"/>
      <c r="P11" s="1144"/>
      <c r="Q11" s="1173"/>
      <c r="R11" s="1174"/>
      <c r="S11" s="1174"/>
      <c r="T11" s="1174"/>
      <c r="U11" s="1174"/>
      <c r="V11" s="1174"/>
      <c r="W11" s="1174"/>
      <c r="X11" s="1174"/>
      <c r="Y11" s="1174"/>
      <c r="Z11" s="1174"/>
      <c r="AA11" s="1174"/>
      <c r="AB11" s="1174"/>
    </row>
    <row r="12" spans="1:28" ht="12" customHeight="1">
      <c r="A12" s="1144"/>
      <c r="B12" s="1607">
        <v>2029</v>
      </c>
      <c r="C12" s="1608"/>
      <c r="D12" s="1175">
        <v>0</v>
      </c>
      <c r="E12" s="1176">
        <v>388</v>
      </c>
      <c r="F12" s="1175">
        <v>388</v>
      </c>
      <c r="G12" s="1167">
        <v>3.5000000000000003E-2</v>
      </c>
      <c r="H12" s="1168">
        <v>1</v>
      </c>
      <c r="I12" s="1169"/>
      <c r="J12" s="1176">
        <v>256309</v>
      </c>
      <c r="K12" s="1175">
        <v>1634</v>
      </c>
      <c r="L12" s="1176">
        <v>257943</v>
      </c>
      <c r="M12" s="1170">
        <v>2.1000000000000001E-2</v>
      </c>
      <c r="N12" s="1171">
        <v>0.99</v>
      </c>
      <c r="O12" s="1172"/>
      <c r="P12" s="1144"/>
      <c r="Q12" s="1173"/>
      <c r="R12" s="1174"/>
      <c r="S12" s="1174"/>
      <c r="T12" s="1174"/>
      <c r="U12" s="1174"/>
      <c r="V12" s="1174"/>
      <c r="W12" s="1174"/>
      <c r="X12" s="1174"/>
      <c r="Y12" s="1174"/>
      <c r="Z12" s="1174"/>
      <c r="AA12" s="1174"/>
      <c r="AB12" s="1174"/>
    </row>
    <row r="13" spans="1:28" ht="12" customHeight="1">
      <c r="A13" s="1144"/>
      <c r="B13" s="1607">
        <v>2030</v>
      </c>
      <c r="C13" s="1608"/>
      <c r="D13" s="1175">
        <v>0</v>
      </c>
      <c r="E13" s="1176">
        <v>407</v>
      </c>
      <c r="F13" s="1175">
        <v>407</v>
      </c>
      <c r="G13" s="1167">
        <v>3.5000000000000003E-2</v>
      </c>
      <c r="H13" s="1168">
        <v>1</v>
      </c>
      <c r="I13" s="1169"/>
      <c r="J13" s="1176">
        <v>373851</v>
      </c>
      <c r="K13" s="1175">
        <v>275</v>
      </c>
      <c r="L13" s="1176">
        <v>374126</v>
      </c>
      <c r="M13" s="1170">
        <v>3.1E-2</v>
      </c>
      <c r="N13" s="1171">
        <v>1</v>
      </c>
      <c r="O13" s="1172"/>
      <c r="P13" s="1144"/>
      <c r="Q13" s="1173"/>
      <c r="R13" s="1174"/>
      <c r="S13" s="1174"/>
      <c r="T13" s="1174"/>
      <c r="U13" s="1174"/>
      <c r="V13" s="1174"/>
      <c r="W13" s="1174"/>
      <c r="X13" s="1174"/>
      <c r="Y13" s="1174"/>
      <c r="Z13" s="1174"/>
      <c r="AA13" s="1174"/>
      <c r="AB13" s="1174"/>
    </row>
    <row r="14" spans="1:28" ht="12" customHeight="1">
      <c r="A14" s="1144"/>
      <c r="B14" s="1607">
        <v>2031</v>
      </c>
      <c r="C14" s="1608"/>
      <c r="D14" s="1175">
        <v>0</v>
      </c>
      <c r="E14" s="1176">
        <v>1837</v>
      </c>
      <c r="F14" s="1175">
        <v>1837</v>
      </c>
      <c r="G14" s="1167">
        <v>3.4000000000000002E-2</v>
      </c>
      <c r="H14" s="1168">
        <v>1</v>
      </c>
      <c r="I14" s="1169"/>
      <c r="J14" s="1176">
        <v>301240</v>
      </c>
      <c r="K14" s="1175">
        <v>338</v>
      </c>
      <c r="L14" s="1176">
        <v>301578</v>
      </c>
      <c r="M14" s="1170">
        <v>0.03</v>
      </c>
      <c r="N14" s="1171">
        <v>0.97</v>
      </c>
      <c r="O14" s="1172"/>
      <c r="P14" s="1144"/>
      <c r="Q14" s="1173"/>
      <c r="R14" s="1174"/>
      <c r="S14" s="1174"/>
      <c r="T14" s="1174"/>
      <c r="U14" s="1174"/>
      <c r="V14" s="1174"/>
      <c r="W14" s="1174"/>
      <c r="X14" s="1174"/>
      <c r="Y14" s="1174"/>
      <c r="Z14" s="1174"/>
      <c r="AA14" s="1174"/>
      <c r="AB14" s="1174"/>
    </row>
    <row r="15" spans="1:28" ht="12" customHeight="1">
      <c r="A15" s="1144"/>
      <c r="B15" s="1607">
        <v>2032</v>
      </c>
      <c r="C15" s="1608"/>
      <c r="D15" s="1175">
        <v>0</v>
      </c>
      <c r="E15" s="1176">
        <v>448</v>
      </c>
      <c r="F15" s="1175">
        <v>448</v>
      </c>
      <c r="G15" s="1167">
        <v>3.5000000000000003E-2</v>
      </c>
      <c r="H15" s="1168">
        <v>1</v>
      </c>
      <c r="I15" s="1169"/>
      <c r="J15" s="1176">
        <v>365908</v>
      </c>
      <c r="K15" s="1175">
        <v>338</v>
      </c>
      <c r="L15" s="1176">
        <v>366246</v>
      </c>
      <c r="M15" s="1170">
        <v>2.8000000000000001E-2</v>
      </c>
      <c r="N15" s="1171">
        <v>0.99</v>
      </c>
      <c r="O15" s="1172"/>
      <c r="P15" s="1144"/>
      <c r="Q15" s="1173"/>
      <c r="R15" s="1174"/>
      <c r="S15" s="1174"/>
      <c r="T15" s="1174"/>
      <c r="U15" s="1174"/>
      <c r="V15" s="1174"/>
      <c r="W15" s="1174"/>
      <c r="X15" s="1174"/>
      <c r="Y15" s="1174"/>
      <c r="Z15" s="1174"/>
      <c r="AA15" s="1174"/>
      <c r="AB15" s="1174"/>
    </row>
    <row r="16" spans="1:28" ht="12" customHeight="1">
      <c r="A16" s="1144"/>
      <c r="B16" s="1619" t="s">
        <v>183</v>
      </c>
      <c r="C16" s="1620"/>
      <c r="D16" s="1177">
        <v>0</v>
      </c>
      <c r="E16" s="1176">
        <v>6445</v>
      </c>
      <c r="F16" s="1175">
        <v>6445</v>
      </c>
      <c r="G16" s="1167">
        <v>3.5000000000000003E-2</v>
      </c>
      <c r="H16" s="1168">
        <v>1.0000000000000011</v>
      </c>
      <c r="I16" s="1169"/>
      <c r="J16" s="1178">
        <v>534475</v>
      </c>
      <c r="K16" s="1177">
        <v>567</v>
      </c>
      <c r="L16" s="1178">
        <v>535042</v>
      </c>
      <c r="M16" s="1179">
        <v>2.8000000000000001E-2</v>
      </c>
      <c r="N16" s="1180">
        <v>1</v>
      </c>
      <c r="O16" s="1172"/>
      <c r="P16" s="1144"/>
      <c r="Q16" s="1173"/>
      <c r="R16" s="1174"/>
      <c r="S16" s="1174"/>
      <c r="T16" s="1174"/>
      <c r="U16" s="1174"/>
      <c r="V16" s="1174"/>
      <c r="W16" s="1174"/>
      <c r="X16" s="1174"/>
      <c r="Y16" s="1174"/>
      <c r="Z16" s="1174"/>
      <c r="AA16" s="1174"/>
      <c r="AB16" s="1174"/>
    </row>
    <row r="17" spans="1:28" s="1151" customFormat="1" ht="12" customHeight="1">
      <c r="A17" s="1150"/>
      <c r="B17" s="1181" t="s">
        <v>341</v>
      </c>
      <c r="C17" s="1182"/>
      <c r="D17" s="1183">
        <v>0</v>
      </c>
      <c r="E17" s="1183">
        <v>14032</v>
      </c>
      <c r="F17" s="1183">
        <v>14032</v>
      </c>
      <c r="G17" s="1184">
        <v>3.5000000000000003E-2</v>
      </c>
      <c r="H17" s="1185">
        <v>1.0000000000000004</v>
      </c>
      <c r="I17" s="1186"/>
      <c r="J17" s="1183">
        <v>2909112</v>
      </c>
      <c r="K17" s="1183">
        <v>194894</v>
      </c>
      <c r="L17" s="1183">
        <v>3104006</v>
      </c>
      <c r="M17" s="1184">
        <v>2.9000000000000001E-2</v>
      </c>
      <c r="N17" s="1185">
        <v>0.87</v>
      </c>
      <c r="O17" s="1187"/>
      <c r="P17" s="1150"/>
      <c r="R17" s="1188"/>
      <c r="S17" s="1174"/>
      <c r="T17" s="1174"/>
      <c r="U17" s="1174"/>
      <c r="V17" s="1174"/>
      <c r="W17" s="1174"/>
      <c r="X17" s="1174"/>
      <c r="Y17" s="1174"/>
      <c r="Z17" s="1174"/>
      <c r="AA17" s="1174"/>
      <c r="AB17" s="1174"/>
    </row>
    <row r="18" spans="1:28" ht="12" customHeight="1">
      <c r="A18" s="1144"/>
      <c r="B18" s="1607" t="s">
        <v>368</v>
      </c>
      <c r="C18" s="1608"/>
      <c r="D18" s="1175">
        <v>0</v>
      </c>
      <c r="E18" s="1176">
        <v>1455</v>
      </c>
      <c r="F18" s="1175">
        <v>1455</v>
      </c>
      <c r="G18" s="1189"/>
      <c r="H18" s="1190"/>
      <c r="I18" s="1169"/>
      <c r="J18" s="1176">
        <v>-3779</v>
      </c>
      <c r="K18" s="1175">
        <v>1984</v>
      </c>
      <c r="L18" s="1176">
        <v>-1795</v>
      </c>
      <c r="M18" s="1170"/>
      <c r="N18" s="1171"/>
      <c r="O18" s="1172"/>
      <c r="P18" s="1172"/>
      <c r="Q18" s="1191"/>
      <c r="R18" s="1192"/>
      <c r="S18" s="1193"/>
      <c r="T18" s="1174"/>
      <c r="U18" s="1174"/>
      <c r="V18" s="1174"/>
      <c r="W18" s="1174"/>
      <c r="X18" s="1174"/>
      <c r="Y18" s="1174"/>
      <c r="Z18" s="1174"/>
      <c r="AA18" s="1174"/>
      <c r="AB18" s="1174"/>
    </row>
    <row r="19" spans="1:28" ht="12" customHeight="1">
      <c r="A19" s="1144"/>
      <c r="B19" s="1610" t="s">
        <v>343</v>
      </c>
      <c r="C19" s="1611"/>
      <c r="D19" s="1194">
        <v>0</v>
      </c>
      <c r="E19" s="1195">
        <v>-49</v>
      </c>
      <c r="F19" s="1194">
        <v>-49</v>
      </c>
      <c r="G19" s="1196"/>
      <c r="H19" s="1197"/>
      <c r="I19" s="1169"/>
      <c r="J19" s="1195">
        <v>-11173</v>
      </c>
      <c r="K19" s="1194">
        <v>-483</v>
      </c>
      <c r="L19" s="1195">
        <v>-11656</v>
      </c>
      <c r="M19" s="1198"/>
      <c r="N19" s="1199"/>
      <c r="O19" s="1172"/>
      <c r="P19" s="1172"/>
      <c r="Q19" s="1191"/>
      <c r="R19" s="1191"/>
      <c r="S19" s="1193"/>
      <c r="T19" s="1174"/>
      <c r="U19" s="1174"/>
      <c r="V19" s="1174"/>
      <c r="W19" s="1174"/>
      <c r="X19" s="1174"/>
      <c r="Y19" s="1174"/>
      <c r="Z19" s="1174"/>
      <c r="AA19" s="1174"/>
      <c r="AB19" s="1174"/>
    </row>
    <row r="20" spans="1:28" s="1151" customFormat="1" ht="24.75" customHeight="1">
      <c r="A20" s="1150"/>
      <c r="B20" s="1621" t="s">
        <v>369</v>
      </c>
      <c r="C20" s="1622"/>
      <c r="D20" s="1200">
        <v>0</v>
      </c>
      <c r="E20" s="1201">
        <v>15438</v>
      </c>
      <c r="F20" s="1200">
        <v>15438</v>
      </c>
      <c r="G20" s="1200"/>
      <c r="H20" s="1200"/>
      <c r="I20" s="1200"/>
      <c r="J20" s="1201">
        <v>2894160</v>
      </c>
      <c r="K20" s="1201">
        <v>196395</v>
      </c>
      <c r="L20" s="1201">
        <v>3090555</v>
      </c>
      <c r="M20" s="1200"/>
      <c r="N20" s="1200"/>
      <c r="O20" s="1187"/>
      <c r="P20" s="1150"/>
      <c r="S20" s="1174"/>
      <c r="T20" s="1174"/>
      <c r="U20" s="1174"/>
      <c r="V20" s="1174"/>
      <c r="W20" s="1174"/>
      <c r="X20" s="1174"/>
      <c r="Y20" s="1174"/>
      <c r="Z20" s="1174"/>
      <c r="AA20" s="1174"/>
      <c r="AB20" s="1174"/>
    </row>
    <row r="21" spans="1:28" s="1151" customFormat="1" ht="12" customHeight="1">
      <c r="A21" s="1150"/>
      <c r="B21" s="1202"/>
      <c r="C21" s="1203"/>
      <c r="D21" s="1204"/>
      <c r="E21" s="1204"/>
      <c r="F21" s="1204"/>
      <c r="G21" s="1204"/>
      <c r="H21" s="1204"/>
      <c r="I21" s="1204"/>
      <c r="J21" s="1204"/>
      <c r="K21" s="1204"/>
      <c r="L21" s="1204"/>
      <c r="M21" s="1205"/>
      <c r="N21" s="1205"/>
      <c r="O21" s="1187"/>
      <c r="P21" s="1150"/>
      <c r="S21" s="1174"/>
      <c r="T21" s="1174"/>
      <c r="U21" s="1174"/>
      <c r="V21" s="1174"/>
      <c r="W21" s="1174"/>
      <c r="X21" s="1174"/>
      <c r="Y21" s="1174"/>
      <c r="Z21" s="1174"/>
      <c r="AA21" s="1174"/>
      <c r="AB21" s="1174"/>
    </row>
    <row r="22" spans="1:28" ht="12" customHeight="1">
      <c r="A22" s="1144"/>
      <c r="B22" s="1623" t="s">
        <v>345</v>
      </c>
      <c r="C22" s="1624"/>
      <c r="D22" s="1206">
        <v>0</v>
      </c>
      <c r="E22" s="1207">
        <v>3.5000000000000003E-2</v>
      </c>
      <c r="F22" s="1207">
        <v>3.5000000000000003E-2</v>
      </c>
      <c r="G22" s="1208"/>
      <c r="H22" s="1208"/>
      <c r="I22" s="1208"/>
      <c r="J22" s="1207">
        <v>2.9000000000000001E-2</v>
      </c>
      <c r="K22" s="1207">
        <v>3.7999999999999999E-2</v>
      </c>
      <c r="L22" s="1207">
        <v>2.9000000000000001E-2</v>
      </c>
      <c r="M22" s="1209"/>
      <c r="N22" s="1209"/>
      <c r="O22" s="1147"/>
      <c r="P22" s="1144"/>
      <c r="S22" s="1174"/>
      <c r="T22" s="1174"/>
      <c r="U22" s="1174"/>
      <c r="V22" s="1174"/>
      <c r="W22" s="1174"/>
      <c r="X22" s="1174"/>
      <c r="Y22" s="1174"/>
      <c r="Z22" s="1174"/>
      <c r="AA22" s="1174"/>
      <c r="AB22" s="1174"/>
    </row>
    <row r="23" spans="1:28" ht="12" customHeight="1">
      <c r="A23" s="1144"/>
      <c r="B23" s="1612" t="s">
        <v>370</v>
      </c>
      <c r="C23" s="1613"/>
      <c r="D23" s="1210">
        <v>0</v>
      </c>
      <c r="E23" s="1210">
        <v>9.6</v>
      </c>
      <c r="F23" s="1211">
        <v>9.6</v>
      </c>
      <c r="G23" s="1212"/>
      <c r="H23" s="1212"/>
      <c r="I23" s="1212"/>
      <c r="J23" s="1210">
        <v>7.5</v>
      </c>
      <c r="K23" s="1211">
        <v>3.3</v>
      </c>
      <c r="L23" s="1211">
        <v>7.2</v>
      </c>
      <c r="M23" s="1213"/>
      <c r="N23" s="1213"/>
      <c r="O23" s="1147"/>
      <c r="P23" s="1144"/>
      <c r="S23" s="1174"/>
      <c r="T23" s="1174"/>
      <c r="U23" s="1174"/>
      <c r="V23" s="1174"/>
      <c r="W23" s="1174"/>
      <c r="X23" s="1174"/>
      <c r="Y23" s="1174"/>
      <c r="Z23" s="1174"/>
      <c r="AA23" s="1174"/>
      <c r="AB23" s="1174"/>
    </row>
    <row r="24" spans="1:28" ht="12" customHeight="1">
      <c r="A24" s="1144"/>
      <c r="B24" s="1214"/>
      <c r="C24" s="1215"/>
      <c r="D24" s="1216"/>
      <c r="E24" s="1216"/>
      <c r="F24" s="1216"/>
      <c r="G24" s="1216"/>
      <c r="H24" s="1216"/>
      <c r="I24" s="1216"/>
      <c r="J24" s="1216"/>
      <c r="K24" s="1216"/>
      <c r="L24" s="1216"/>
      <c r="M24" s="1216"/>
      <c r="N24" s="1216"/>
      <c r="O24" s="1217"/>
      <c r="P24" s="1144"/>
      <c r="S24" s="1174"/>
      <c r="T24" s="1174"/>
      <c r="U24" s="1174"/>
      <c r="V24" s="1174"/>
      <c r="W24" s="1174"/>
      <c r="X24" s="1174"/>
      <c r="Y24" s="1174"/>
      <c r="Z24" s="1174"/>
      <c r="AA24" s="1174"/>
      <c r="AB24" s="1174"/>
    </row>
    <row r="25" spans="1:28" s="1220" customFormat="1" ht="12" customHeight="1">
      <c r="A25" s="1218"/>
      <c r="B25" s="1614" t="s">
        <v>371</v>
      </c>
      <c r="C25" s="1615"/>
      <c r="D25" s="1615"/>
      <c r="E25" s="1615"/>
      <c r="F25" s="1615"/>
      <c r="G25" s="1615"/>
      <c r="H25" s="1219"/>
      <c r="I25" s="1219"/>
      <c r="J25" s="1616" t="s">
        <v>372</v>
      </c>
      <c r="K25" s="1616"/>
      <c r="L25" s="1616"/>
      <c r="M25" s="1616"/>
      <c r="N25" s="1616"/>
      <c r="O25" s="1616"/>
      <c r="P25" s="1218"/>
      <c r="S25" s="1174"/>
      <c r="T25" s="1174"/>
      <c r="U25" s="1174"/>
      <c r="V25" s="1174"/>
      <c r="W25" s="1174"/>
      <c r="X25" s="1174"/>
      <c r="Y25" s="1174"/>
      <c r="Z25" s="1174"/>
      <c r="AA25" s="1174"/>
      <c r="AB25" s="1174"/>
    </row>
    <row r="26" spans="1:28" s="1220" customFormat="1" ht="25.8">
      <c r="A26" s="1218"/>
      <c r="B26" s="1221"/>
      <c r="C26" s="1222"/>
      <c r="D26" s="1154" t="s">
        <v>334</v>
      </c>
      <c r="E26" s="1155" t="s">
        <v>366</v>
      </c>
      <c r="F26" s="1154" t="s">
        <v>230</v>
      </c>
      <c r="G26" s="1155" t="s">
        <v>174</v>
      </c>
      <c r="H26" s="1223"/>
      <c r="I26" s="1223"/>
      <c r="J26" s="1224" t="s">
        <v>334</v>
      </c>
      <c r="K26" s="1156" t="s">
        <v>366</v>
      </c>
      <c r="L26" s="1224" t="s">
        <v>230</v>
      </c>
      <c r="M26" s="1156" t="s">
        <v>373</v>
      </c>
      <c r="N26" s="1224" t="s">
        <v>230</v>
      </c>
      <c r="O26" s="1156" t="s">
        <v>174</v>
      </c>
      <c r="P26" s="1218"/>
      <c r="S26" s="1174"/>
      <c r="T26" s="1174"/>
      <c r="U26" s="1174"/>
      <c r="V26" s="1174"/>
      <c r="W26" s="1174"/>
      <c r="X26" s="1174"/>
      <c r="Y26" s="1174"/>
      <c r="Z26" s="1174"/>
      <c r="AA26" s="1174"/>
      <c r="AB26" s="1174"/>
    </row>
    <row r="27" spans="1:28" ht="12" customHeight="1">
      <c r="A27" s="1144"/>
      <c r="B27" s="1617" t="s">
        <v>352</v>
      </c>
      <c r="C27" s="1618"/>
      <c r="D27" s="1225">
        <v>0</v>
      </c>
      <c r="E27" s="1226">
        <v>15438</v>
      </c>
      <c r="F27" s="1227">
        <v>15438</v>
      </c>
      <c r="G27" s="1228">
        <v>1</v>
      </c>
      <c r="H27" s="1229"/>
      <c r="I27" s="1229"/>
      <c r="J27" s="1226">
        <v>1468601</v>
      </c>
      <c r="K27" s="1225">
        <v>90707</v>
      </c>
      <c r="L27" s="1226">
        <v>1559308</v>
      </c>
      <c r="M27" s="1225">
        <v>-36331</v>
      </c>
      <c r="N27" s="1226">
        <v>1522977</v>
      </c>
      <c r="O27" s="1230">
        <v>0.49</v>
      </c>
      <c r="P27" s="1147"/>
      <c r="Q27" s="1231"/>
      <c r="S27" s="1174"/>
      <c r="T27" s="1174"/>
      <c r="U27" s="1174"/>
      <c r="V27" s="1174"/>
      <c r="W27" s="1174"/>
      <c r="X27" s="1174"/>
      <c r="Y27" s="1174"/>
      <c r="Z27" s="1174"/>
      <c r="AA27" s="1174"/>
      <c r="AB27" s="1174"/>
    </row>
    <row r="28" spans="1:28" ht="12" customHeight="1">
      <c r="A28" s="1144"/>
      <c r="B28" s="1607" t="s">
        <v>354</v>
      </c>
      <c r="C28" s="1608"/>
      <c r="D28" s="1232">
        <v>0</v>
      </c>
      <c r="E28" s="1233">
        <v>0</v>
      </c>
      <c r="F28" s="1234">
        <v>0</v>
      </c>
      <c r="G28" s="1235">
        <v>0</v>
      </c>
      <c r="H28" s="1236"/>
      <c r="I28" s="1236"/>
      <c r="J28" s="1233">
        <v>885752</v>
      </c>
      <c r="K28" s="1232">
        <v>44755</v>
      </c>
      <c r="L28" s="1233">
        <v>930507</v>
      </c>
      <c r="M28" s="1232">
        <v>-440620</v>
      </c>
      <c r="N28" s="1233">
        <v>489887</v>
      </c>
      <c r="O28" s="1237">
        <v>0.16</v>
      </c>
      <c r="P28" s="1147"/>
      <c r="Q28" s="1231"/>
      <c r="S28" s="1174"/>
      <c r="T28" s="1174"/>
      <c r="U28" s="1174"/>
      <c r="V28" s="1174"/>
      <c r="W28" s="1174"/>
      <c r="X28" s="1174"/>
      <c r="Y28" s="1174"/>
      <c r="Z28" s="1174"/>
      <c r="AA28" s="1174"/>
      <c r="AB28" s="1174"/>
    </row>
    <row r="29" spans="1:28" ht="12" customHeight="1">
      <c r="A29" s="1144"/>
      <c r="B29" s="1607" t="s">
        <v>356</v>
      </c>
      <c r="C29" s="1608"/>
      <c r="D29" s="1232">
        <v>0</v>
      </c>
      <c r="E29" s="1233">
        <v>0</v>
      </c>
      <c r="F29" s="1234">
        <v>0</v>
      </c>
      <c r="G29" s="1235">
        <v>0</v>
      </c>
      <c r="H29" s="1236"/>
      <c r="I29" s="1236"/>
      <c r="J29" s="1233">
        <v>139283</v>
      </c>
      <c r="K29" s="1232">
        <v>28931</v>
      </c>
      <c r="L29" s="1233">
        <v>168214</v>
      </c>
      <c r="M29" s="1232">
        <v>329900</v>
      </c>
      <c r="N29" s="1233">
        <v>498114</v>
      </c>
      <c r="O29" s="1237">
        <v>0.16</v>
      </c>
      <c r="P29" s="1147"/>
      <c r="Q29" s="1231"/>
      <c r="S29" s="1174"/>
      <c r="T29" s="1174"/>
      <c r="U29" s="1174"/>
      <c r="V29" s="1174"/>
      <c r="W29" s="1174"/>
      <c r="X29" s="1174"/>
      <c r="Y29" s="1174"/>
      <c r="Z29" s="1174"/>
      <c r="AA29" s="1174"/>
      <c r="AB29" s="1174"/>
    </row>
    <row r="30" spans="1:28" ht="12" customHeight="1">
      <c r="A30" s="1144"/>
      <c r="B30" s="1607" t="s">
        <v>358</v>
      </c>
      <c r="C30" s="1608"/>
      <c r="D30" s="1232">
        <v>0</v>
      </c>
      <c r="E30" s="1233">
        <v>0</v>
      </c>
      <c r="F30" s="1234">
        <v>0</v>
      </c>
      <c r="G30" s="1235">
        <v>0</v>
      </c>
      <c r="H30" s="1236"/>
      <c r="I30" s="1236"/>
      <c r="J30" s="1233">
        <v>316521</v>
      </c>
      <c r="K30" s="1232">
        <v>0</v>
      </c>
      <c r="L30" s="1233">
        <v>316521</v>
      </c>
      <c r="M30" s="1232"/>
      <c r="N30" s="1233">
        <v>316521</v>
      </c>
      <c r="O30" s="1237">
        <v>0.1</v>
      </c>
      <c r="P30" s="1147"/>
      <c r="Q30" s="1231"/>
      <c r="S30" s="1174"/>
      <c r="T30" s="1174"/>
      <c r="U30" s="1174"/>
      <c r="V30" s="1174"/>
      <c r="W30" s="1174"/>
      <c r="X30" s="1174"/>
      <c r="Y30" s="1174"/>
      <c r="Z30" s="1174"/>
      <c r="AA30" s="1174"/>
      <c r="AB30" s="1174"/>
    </row>
    <row r="31" spans="1:28" ht="12" customHeight="1">
      <c r="A31" s="1144"/>
      <c r="B31" s="1607" t="s">
        <v>360</v>
      </c>
      <c r="C31" s="1608"/>
      <c r="D31" s="1232">
        <v>0</v>
      </c>
      <c r="E31" s="1233">
        <v>0</v>
      </c>
      <c r="F31" s="1234">
        <v>0</v>
      </c>
      <c r="G31" s="1235">
        <v>0</v>
      </c>
      <c r="H31" s="1236"/>
      <c r="I31" s="1609"/>
      <c r="J31" s="1233">
        <v>0</v>
      </c>
      <c r="K31" s="1232">
        <v>0</v>
      </c>
      <c r="L31" s="1233">
        <v>0</v>
      </c>
      <c r="M31" s="1232"/>
      <c r="N31" s="1233">
        <v>0</v>
      </c>
      <c r="O31" s="1237">
        <v>0</v>
      </c>
      <c r="P31" s="1147"/>
      <c r="Q31" s="1231"/>
      <c r="S31" s="1174"/>
      <c r="T31" s="1174"/>
      <c r="U31" s="1174"/>
      <c r="V31" s="1174"/>
      <c r="W31" s="1174"/>
      <c r="X31" s="1174"/>
      <c r="Y31" s="1174"/>
      <c r="Z31" s="1174"/>
      <c r="AA31" s="1174"/>
      <c r="AB31" s="1174"/>
    </row>
    <row r="32" spans="1:28" ht="12" customHeight="1">
      <c r="A32" s="1144"/>
      <c r="B32" s="1610" t="s">
        <v>41</v>
      </c>
      <c r="C32" s="1611"/>
      <c r="D32" s="1238">
        <v>0</v>
      </c>
      <c r="E32" s="1239">
        <v>0</v>
      </c>
      <c r="F32" s="1240">
        <v>0</v>
      </c>
      <c r="G32" s="1241">
        <v>0</v>
      </c>
      <c r="H32" s="1236"/>
      <c r="I32" s="1609"/>
      <c r="J32" s="1239">
        <v>84003</v>
      </c>
      <c r="K32" s="1238">
        <v>32002</v>
      </c>
      <c r="L32" s="1239">
        <v>116005</v>
      </c>
      <c r="M32" s="1238">
        <v>147051</v>
      </c>
      <c r="N32" s="1239">
        <v>263056</v>
      </c>
      <c r="O32" s="1242">
        <v>0.09</v>
      </c>
      <c r="P32" s="1147"/>
      <c r="Q32" s="1231"/>
      <c r="S32" s="1174"/>
      <c r="T32" s="1174"/>
      <c r="U32" s="1174"/>
      <c r="V32" s="1174"/>
      <c r="W32" s="1174"/>
      <c r="X32" s="1174"/>
      <c r="Y32" s="1174"/>
      <c r="Z32" s="1174"/>
      <c r="AA32" s="1174"/>
      <c r="AB32" s="1174"/>
    </row>
    <row r="33" spans="1:28" s="1151" customFormat="1" ht="12" customHeight="1">
      <c r="A33" s="1150"/>
      <c r="B33" s="1243" t="s">
        <v>362</v>
      </c>
      <c r="C33" s="1244"/>
      <c r="D33" s="1245">
        <v>0</v>
      </c>
      <c r="E33" s="1245">
        <v>15438</v>
      </c>
      <c r="F33" s="1245">
        <v>15438</v>
      </c>
      <c r="G33" s="1246">
        <v>1</v>
      </c>
      <c r="H33" s="1247"/>
      <c r="I33" s="1172"/>
      <c r="J33" s="1248">
        <v>2894160</v>
      </c>
      <c r="K33" s="1245">
        <v>196395</v>
      </c>
      <c r="L33" s="1245">
        <v>3090555</v>
      </c>
      <c r="M33" s="1245">
        <v>0</v>
      </c>
      <c r="N33" s="1245">
        <v>3090555</v>
      </c>
      <c r="O33" s="1246">
        <v>1</v>
      </c>
      <c r="P33" s="1150"/>
      <c r="S33" s="1174"/>
      <c r="T33" s="1174"/>
      <c r="U33" s="1174"/>
      <c r="V33" s="1174"/>
      <c r="W33" s="1174"/>
      <c r="X33" s="1174"/>
      <c r="Y33" s="1174"/>
      <c r="Z33" s="1174"/>
      <c r="AA33" s="1174"/>
      <c r="AB33" s="1174"/>
    </row>
    <row r="34" spans="1:28" s="1151" customFormat="1" ht="9" customHeight="1">
      <c r="A34" s="1150"/>
      <c r="B34" s="1150"/>
      <c r="C34" s="1150"/>
      <c r="D34" s="1249"/>
      <c r="E34" s="1250"/>
      <c r="F34" s="1249"/>
      <c r="G34" s="1144"/>
      <c r="H34" s="1144"/>
      <c r="I34" s="1144"/>
      <c r="J34" s="1249"/>
      <c r="K34" s="1250"/>
      <c r="L34" s="1249"/>
      <c r="M34" s="1251"/>
      <c r="N34" s="1252"/>
      <c r="O34" s="1252"/>
      <c r="P34" s="1150"/>
    </row>
    <row r="35" spans="1:28">
      <c r="L35" s="1253"/>
      <c r="N35" s="1253"/>
    </row>
    <row r="36" spans="1:28">
      <c r="D36" s="1254"/>
      <c r="E36" s="1254"/>
      <c r="F36" s="1254"/>
      <c r="J36" s="1254"/>
      <c r="K36" s="1254"/>
      <c r="L36" s="1254"/>
      <c r="N36" s="1254"/>
    </row>
  </sheetData>
  <mergeCells count="28">
    <mergeCell ref="B14:C14"/>
    <mergeCell ref="D2:H2"/>
    <mergeCell ref="J2:N2"/>
    <mergeCell ref="B5:C5"/>
    <mergeCell ref="B6:C6"/>
    <mergeCell ref="B7:C7"/>
    <mergeCell ref="B8:C8"/>
    <mergeCell ref="B9:C9"/>
    <mergeCell ref="B10:C10"/>
    <mergeCell ref="B11:C11"/>
    <mergeCell ref="B12:C12"/>
    <mergeCell ref="B13:C13"/>
    <mergeCell ref="J25:O25"/>
    <mergeCell ref="B27:C27"/>
    <mergeCell ref="B28:C28"/>
    <mergeCell ref="B29:C29"/>
    <mergeCell ref="B15:C15"/>
    <mergeCell ref="B16:C16"/>
    <mergeCell ref="B18:C18"/>
    <mergeCell ref="B19:C19"/>
    <mergeCell ref="B20:C20"/>
    <mergeCell ref="B22:C22"/>
    <mergeCell ref="B30:C30"/>
    <mergeCell ref="B31:C31"/>
    <mergeCell ref="I31:I32"/>
    <mergeCell ref="B32:C32"/>
    <mergeCell ref="B23:C23"/>
    <mergeCell ref="B25:G25"/>
  </mergeCells>
  <pageMargins left="0.7" right="0.7" top="0.75" bottom="0.75" header="0.3" footer="0.3"/>
  <pageSetup scale="7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B7502-05C0-4485-A5FB-07B3E0A2F1E6}">
  <sheetPr>
    <pageSetUpPr fitToPage="1"/>
  </sheetPr>
  <dimension ref="A1:M54"/>
  <sheetViews>
    <sheetView showGridLines="0" zoomScaleNormal="100" zoomScalePageLayoutView="125" workbookViewId="0">
      <selection activeCell="B49" sqref="B49:E49"/>
    </sheetView>
  </sheetViews>
  <sheetFormatPr defaultColWidth="8.88671875" defaultRowHeight="12"/>
  <cols>
    <col min="1" max="1" width="1.6640625" style="10" customWidth="1"/>
    <col min="2" max="4" width="1.44140625" style="10" customWidth="1"/>
    <col min="5" max="5" width="60.33203125" style="10" customWidth="1"/>
    <col min="6" max="6" width="11.6640625" style="10" customWidth="1"/>
    <col min="7" max="9" width="11.6640625" style="1365" customWidth="1"/>
    <col min="10" max="11" width="14.6640625" style="1366" customWidth="1"/>
    <col min="12" max="12" width="12.6640625" style="10" customWidth="1"/>
    <col min="13" max="13" width="1.33203125" style="10" customWidth="1"/>
    <col min="14" max="16384" width="8.88671875" style="1256"/>
  </cols>
  <sheetData>
    <row r="1" spans="1:13" ht="11.25" customHeight="1">
      <c r="A1" s="3"/>
      <c r="B1" s="3"/>
      <c r="C1" s="3"/>
      <c r="D1" s="3"/>
      <c r="E1" s="3"/>
      <c r="F1" s="3"/>
      <c r="G1" s="1255"/>
      <c r="H1" s="1255"/>
      <c r="I1" s="1255"/>
      <c r="J1" s="117"/>
      <c r="K1" s="117"/>
      <c r="L1" s="3"/>
      <c r="M1" s="3"/>
    </row>
    <row r="2" spans="1:13">
      <c r="A2" s="3"/>
      <c r="B2" s="1257" t="s">
        <v>374</v>
      </c>
      <c r="C2" s="21"/>
      <c r="D2" s="21"/>
      <c r="E2" s="21"/>
      <c r="F2" s="21"/>
      <c r="G2" s="19"/>
      <c r="H2" s="19"/>
      <c r="I2" s="19"/>
      <c r="J2" s="1258"/>
      <c r="K2" s="1258"/>
      <c r="L2" s="21"/>
      <c r="M2" s="3"/>
    </row>
    <row r="3" spans="1:13" ht="21.9" customHeight="1">
      <c r="A3" s="3"/>
      <c r="B3" s="1645" t="s">
        <v>375</v>
      </c>
      <c r="C3" s="1646"/>
      <c r="D3" s="1646"/>
      <c r="E3" s="1646"/>
      <c r="F3" s="1646"/>
      <c r="G3" s="1646"/>
      <c r="H3" s="1646"/>
      <c r="I3" s="1646"/>
      <c r="J3" s="1646"/>
      <c r="K3" s="1646"/>
      <c r="L3" s="1646"/>
      <c r="M3" s="3"/>
    </row>
    <row r="4" spans="1:13" s="1260" customFormat="1" ht="12" customHeight="1">
      <c r="A4" s="1259"/>
      <c r="B4" s="1647"/>
      <c r="C4" s="1648"/>
      <c r="D4" s="1648"/>
      <c r="E4" s="1648"/>
      <c r="F4" s="1638" t="s">
        <v>99</v>
      </c>
      <c r="G4" s="1649" t="s">
        <v>149</v>
      </c>
      <c r="H4" s="1651" t="s">
        <v>376</v>
      </c>
      <c r="I4" s="1649" t="s">
        <v>377</v>
      </c>
      <c r="J4" s="1651" t="s">
        <v>378</v>
      </c>
      <c r="K4" s="1649" t="s">
        <v>379</v>
      </c>
      <c r="L4" s="1638" t="s">
        <v>380</v>
      </c>
      <c r="M4" s="1259"/>
    </row>
    <row r="5" spans="1:13" s="1260" customFormat="1" ht="12" customHeight="1">
      <c r="A5" s="1259"/>
      <c r="B5" s="1261"/>
      <c r="C5" s="1262"/>
      <c r="D5" s="1262"/>
      <c r="E5" s="1262"/>
      <c r="F5" s="1639"/>
      <c r="G5" s="1650"/>
      <c r="H5" s="1652"/>
      <c r="I5" s="1650"/>
      <c r="J5" s="1652"/>
      <c r="K5" s="1650"/>
      <c r="L5" s="1639"/>
      <c r="M5" s="1259"/>
    </row>
    <row r="6" spans="1:13" ht="11.25" customHeight="1">
      <c r="A6" s="3"/>
      <c r="B6" s="1634" t="s">
        <v>381</v>
      </c>
      <c r="C6" s="1637"/>
      <c r="D6" s="1637"/>
      <c r="E6" s="1637"/>
      <c r="F6" s="1263"/>
      <c r="G6" s="1264"/>
      <c r="H6" s="1265"/>
      <c r="I6" s="1264"/>
      <c r="J6" s="1265"/>
      <c r="K6" s="1264"/>
      <c r="L6" s="1263"/>
      <c r="M6" s="3"/>
    </row>
    <row r="7" spans="1:13" ht="11.25" customHeight="1">
      <c r="A7" s="3"/>
      <c r="B7" s="1266"/>
      <c r="C7" s="1267"/>
      <c r="D7" s="1631" t="s">
        <v>232</v>
      </c>
      <c r="E7" s="1631"/>
      <c r="F7" s="1268">
        <v>410395</v>
      </c>
      <c r="G7" s="1269">
        <v>41428658</v>
      </c>
      <c r="H7" s="1270">
        <v>100.94825229352209</v>
      </c>
      <c r="I7" s="1269">
        <v>713926</v>
      </c>
      <c r="J7" s="1270">
        <v>713926</v>
      </c>
      <c r="K7" s="1269">
        <v>2855704</v>
      </c>
      <c r="L7" s="1271">
        <v>0.97903894893484067</v>
      </c>
      <c r="M7" s="3"/>
    </row>
    <row r="8" spans="1:13" ht="11.25" customHeight="1">
      <c r="A8" s="3"/>
      <c r="B8" s="1266"/>
      <c r="C8" s="1267"/>
      <c r="D8" s="1631" t="s">
        <v>233</v>
      </c>
      <c r="E8" s="1631"/>
      <c r="F8" s="1268">
        <v>10865</v>
      </c>
      <c r="G8" s="1272">
        <v>884266</v>
      </c>
      <c r="H8" s="1273">
        <v>81.386654394845834</v>
      </c>
      <c r="I8" s="1272">
        <v>16173</v>
      </c>
      <c r="J8" s="1273">
        <v>16173</v>
      </c>
      <c r="K8" s="1274">
        <v>64692</v>
      </c>
      <c r="L8" s="1271">
        <v>0.95898858910615259</v>
      </c>
      <c r="M8" s="3"/>
    </row>
    <row r="9" spans="1:13" ht="11.25" customHeight="1">
      <c r="A9" s="3"/>
      <c r="B9" s="1266"/>
      <c r="C9" s="1267"/>
      <c r="D9" s="1631" t="s">
        <v>234</v>
      </c>
      <c r="E9" s="1631"/>
      <c r="F9" s="1268">
        <v>4320</v>
      </c>
      <c r="G9" s="1272">
        <v>475343</v>
      </c>
      <c r="H9" s="1273">
        <v>110.03310185185185</v>
      </c>
      <c r="I9" s="1272">
        <v>6153</v>
      </c>
      <c r="J9" s="1273">
        <v>6153</v>
      </c>
      <c r="K9" s="1274">
        <v>24612</v>
      </c>
      <c r="L9" s="1271">
        <v>0.96251316661264463</v>
      </c>
      <c r="M9" s="3"/>
    </row>
    <row r="10" spans="1:13" ht="11.25" customHeight="1">
      <c r="A10" s="3"/>
      <c r="B10" s="1266"/>
      <c r="C10" s="1267"/>
      <c r="D10" s="1631" t="s">
        <v>235</v>
      </c>
      <c r="E10" s="1631"/>
      <c r="F10" s="1268">
        <v>1959</v>
      </c>
      <c r="G10" s="1272">
        <v>197247</v>
      </c>
      <c r="H10" s="1273">
        <v>100.68759571209802</v>
      </c>
      <c r="I10" s="1272">
        <v>4077</v>
      </c>
      <c r="J10" s="1273">
        <v>4077</v>
      </c>
      <c r="K10" s="1274">
        <v>16308</v>
      </c>
      <c r="L10" s="1271">
        <v>0.9830356509513517</v>
      </c>
      <c r="M10" s="3"/>
    </row>
    <row r="11" spans="1:13" ht="11.25" customHeight="1">
      <c r="A11" s="3"/>
      <c r="B11" s="1266"/>
      <c r="C11" s="1644" t="s">
        <v>382</v>
      </c>
      <c r="D11" s="1644"/>
      <c r="E11" s="1644"/>
      <c r="F11" s="1275"/>
      <c r="G11" s="1274"/>
      <c r="H11" s="1276"/>
      <c r="I11" s="1277"/>
      <c r="J11" s="1268">
        <v>5704</v>
      </c>
      <c r="K11" s="1274">
        <v>22816</v>
      </c>
      <c r="L11" s="1278"/>
      <c r="M11" s="3"/>
    </row>
    <row r="12" spans="1:13" s="1283" customFormat="1" ht="11.25" customHeight="1">
      <c r="A12" s="1279"/>
      <c r="B12" s="1632" t="s">
        <v>383</v>
      </c>
      <c r="C12" s="1633"/>
      <c r="D12" s="1633"/>
      <c r="E12" s="1633"/>
      <c r="F12" s="1280">
        <v>427539</v>
      </c>
      <c r="G12" s="1281">
        <v>42985514</v>
      </c>
      <c r="H12" s="1281">
        <v>100.54173771281684</v>
      </c>
      <c r="I12" s="1281">
        <v>740329</v>
      </c>
      <c r="J12" s="1281">
        <v>746033</v>
      </c>
      <c r="K12" s="1281">
        <v>2984132</v>
      </c>
      <c r="L12" s="1282">
        <v>0.97838075990440876</v>
      </c>
      <c r="M12" s="1279"/>
    </row>
    <row r="13" spans="1:13" ht="11.25" customHeight="1">
      <c r="A13" s="3"/>
      <c r="B13" s="1284"/>
      <c r="C13" s="1285"/>
      <c r="D13" s="1286"/>
      <c r="E13" s="1286"/>
      <c r="F13" s="1287"/>
      <c r="G13" s="1288"/>
      <c r="H13" s="1289"/>
      <c r="I13" s="1290"/>
      <c r="J13" s="1291"/>
      <c r="K13" s="1292"/>
      <c r="L13" s="1293"/>
      <c r="M13" s="3"/>
    </row>
    <row r="14" spans="1:13" ht="11.25" customHeight="1">
      <c r="A14" s="3"/>
      <c r="B14" s="1634" t="s">
        <v>384</v>
      </c>
      <c r="C14" s="1637"/>
      <c r="D14" s="1637"/>
      <c r="E14" s="1637"/>
      <c r="F14" s="1294"/>
      <c r="G14" s="1292"/>
      <c r="H14" s="1289"/>
      <c r="I14" s="1295"/>
      <c r="J14" s="1289"/>
      <c r="K14" s="1292"/>
      <c r="L14" s="1296"/>
      <c r="M14" s="3"/>
    </row>
    <row r="15" spans="1:13" ht="11.25" customHeight="1">
      <c r="A15" s="3"/>
      <c r="B15" s="1297"/>
      <c r="C15" s="1298"/>
      <c r="D15" s="1631" t="s">
        <v>232</v>
      </c>
      <c r="E15" s="1631"/>
      <c r="F15" s="1268">
        <v>32477</v>
      </c>
      <c r="G15" s="1274">
        <v>3260130</v>
      </c>
      <c r="H15" s="1268">
        <v>100.38273239523355</v>
      </c>
      <c r="I15" s="1274">
        <v>55088</v>
      </c>
      <c r="J15" s="1268">
        <v>55088</v>
      </c>
      <c r="K15" s="1274">
        <v>220352</v>
      </c>
      <c r="L15" s="1271">
        <v>0.97736135205507979</v>
      </c>
      <c r="M15" s="3"/>
    </row>
    <row r="16" spans="1:13" ht="11.25" customHeight="1">
      <c r="A16" s="3"/>
      <c r="B16" s="1297"/>
      <c r="C16" s="1298"/>
      <c r="D16" s="1631" t="s">
        <v>233</v>
      </c>
      <c r="E16" s="1631"/>
      <c r="F16" s="1268">
        <v>23015</v>
      </c>
      <c r="G16" s="1274">
        <v>1466814</v>
      </c>
      <c r="H16" s="1268">
        <v>63.732956767325661</v>
      </c>
      <c r="I16" s="1274">
        <v>32348</v>
      </c>
      <c r="J16" s="1268">
        <v>32348</v>
      </c>
      <c r="K16" s="1274">
        <v>129392</v>
      </c>
      <c r="L16" s="1271">
        <v>0.98680744121258235</v>
      </c>
      <c r="M16" s="3"/>
    </row>
    <row r="17" spans="1:13" ht="11.25" customHeight="1">
      <c r="A17" s="3"/>
      <c r="B17" s="1297"/>
      <c r="C17" s="1298"/>
      <c r="D17" s="1631" t="s">
        <v>234</v>
      </c>
      <c r="E17" s="1631"/>
      <c r="F17" s="1268">
        <v>65740</v>
      </c>
      <c r="G17" s="1274">
        <v>6537037</v>
      </c>
      <c r="H17" s="1268">
        <v>99.43773958016429</v>
      </c>
      <c r="I17" s="1274">
        <v>81838</v>
      </c>
      <c r="J17" s="1268">
        <v>81838</v>
      </c>
      <c r="K17" s="1274">
        <v>327352</v>
      </c>
      <c r="L17" s="1271">
        <v>0.98608714144395959</v>
      </c>
      <c r="M17" s="3"/>
    </row>
    <row r="18" spans="1:13" ht="11.25" customHeight="1">
      <c r="A18" s="3"/>
      <c r="B18" s="1297"/>
      <c r="C18" s="1298"/>
      <c r="D18" s="1631" t="s">
        <v>235</v>
      </c>
      <c r="E18" s="1631"/>
      <c r="F18" s="1268">
        <v>12804</v>
      </c>
      <c r="G18" s="1274">
        <v>1314501</v>
      </c>
      <c r="H18" s="1268">
        <v>102.66330834114339</v>
      </c>
      <c r="I18" s="1274">
        <v>16746</v>
      </c>
      <c r="J18" s="1268">
        <v>16746</v>
      </c>
      <c r="K18" s="1274">
        <v>66984</v>
      </c>
      <c r="L18" s="1271">
        <v>0.95045651704716561</v>
      </c>
      <c r="M18" s="3"/>
    </row>
    <row r="19" spans="1:13" ht="11.25" customHeight="1">
      <c r="A19" s="3"/>
      <c r="B19" s="1297"/>
      <c r="C19" s="1298"/>
      <c r="D19" s="1631" t="s">
        <v>385</v>
      </c>
      <c r="E19" s="1631"/>
      <c r="F19" s="1268"/>
      <c r="G19" s="1274"/>
      <c r="H19" s="1268"/>
      <c r="I19" s="1274"/>
      <c r="J19" s="1273">
        <v>4522</v>
      </c>
      <c r="K19" s="1274">
        <v>18088</v>
      </c>
      <c r="L19" s="1271"/>
      <c r="M19" s="3"/>
    </row>
    <row r="20" spans="1:13" ht="11.25" customHeight="1">
      <c r="A20" s="3"/>
      <c r="B20" s="1299"/>
      <c r="C20" s="1644" t="s">
        <v>382</v>
      </c>
      <c r="D20" s="1644"/>
      <c r="E20" s="1644"/>
      <c r="F20" s="1268"/>
      <c r="G20" s="1300"/>
      <c r="H20" s="1301"/>
      <c r="I20" s="1302"/>
      <c r="J20" s="1268">
        <v>3168</v>
      </c>
      <c r="K20" s="1274">
        <v>12672</v>
      </c>
      <c r="L20" s="1278"/>
      <c r="M20" s="3"/>
    </row>
    <row r="21" spans="1:13" s="1283" customFormat="1" ht="11.25" customHeight="1">
      <c r="A21" s="1279"/>
      <c r="B21" s="1626" t="s">
        <v>386</v>
      </c>
      <c r="C21" s="1627"/>
      <c r="D21" s="1627"/>
      <c r="E21" s="1627"/>
      <c r="F21" s="1303">
        <v>134036</v>
      </c>
      <c r="G21" s="1304">
        <v>12578482</v>
      </c>
      <c r="H21" s="1304">
        <v>93.844056820555679</v>
      </c>
      <c r="I21" s="1304">
        <v>186020</v>
      </c>
      <c r="J21" s="1304">
        <v>193710</v>
      </c>
      <c r="K21" s="1304">
        <v>774840</v>
      </c>
      <c r="L21" s="1305">
        <v>0.98069294403089857</v>
      </c>
      <c r="M21" s="1279"/>
    </row>
    <row r="22" spans="1:13" ht="11.25" customHeight="1">
      <c r="A22" s="3"/>
      <c r="B22" s="1306"/>
      <c r="C22" s="1286"/>
      <c r="D22" s="1286"/>
      <c r="E22" s="1286"/>
      <c r="F22" s="1307"/>
      <c r="G22" s="1308"/>
      <c r="H22" s="1309"/>
      <c r="I22" s="1310"/>
      <c r="J22" s="1311"/>
      <c r="K22" s="1311"/>
      <c r="L22" s="1312"/>
      <c r="M22" s="3"/>
    </row>
    <row r="23" spans="1:13" ht="11.25" customHeight="1">
      <c r="A23" s="3"/>
      <c r="B23" s="1628" t="s">
        <v>144</v>
      </c>
      <c r="C23" s="1629"/>
      <c r="D23" s="1629"/>
      <c r="E23" s="1629"/>
      <c r="F23" s="1313">
        <v>561575</v>
      </c>
      <c r="G23" s="1314">
        <v>55563996</v>
      </c>
      <c r="H23" s="1314">
        <v>98.943143836531178</v>
      </c>
      <c r="I23" s="1314">
        <v>926349</v>
      </c>
      <c r="J23" s="1314">
        <v>939743</v>
      </c>
      <c r="K23" s="1314">
        <v>3758972</v>
      </c>
      <c r="L23" s="1315">
        <v>0.9789326290431315</v>
      </c>
      <c r="M23" s="3"/>
    </row>
    <row r="24" spans="1:13" ht="11.25" hidden="1" customHeight="1">
      <c r="A24" s="3"/>
      <c r="B24" s="1630" t="s">
        <v>387</v>
      </c>
      <c r="C24" s="1631"/>
      <c r="D24" s="1631"/>
      <c r="E24" s="1631"/>
      <c r="F24" s="1631"/>
      <c r="G24" s="1316"/>
      <c r="H24" s="1316"/>
      <c r="I24" s="1316"/>
      <c r="J24" s="1317"/>
      <c r="K24" s="1317"/>
      <c r="L24" s="1318"/>
      <c r="M24" s="3"/>
    </row>
    <row r="25" spans="1:13" ht="11.25" hidden="1" customHeight="1">
      <c r="A25" s="3"/>
      <c r="B25" s="1319" t="s">
        <v>388</v>
      </c>
      <c r="C25" s="1320"/>
      <c r="D25" s="1320"/>
      <c r="E25" s="1320"/>
      <c r="F25" s="1321"/>
      <c r="G25" s="1256"/>
      <c r="H25" s="1322"/>
      <c r="I25" s="1322"/>
      <c r="J25" s="1323">
        <v>939743</v>
      </c>
      <c r="K25" s="1323">
        <v>3758972</v>
      </c>
      <c r="L25" s="1324"/>
      <c r="M25" s="3"/>
    </row>
    <row r="26" spans="1:13" ht="11.25" customHeight="1">
      <c r="A26" s="3"/>
      <c r="B26" s="1306"/>
      <c r="C26" s="1"/>
      <c r="D26" s="1325"/>
      <c r="E26" s="1325"/>
      <c r="F26" s="1326"/>
      <c r="G26" s="1322"/>
      <c r="H26" s="1327"/>
      <c r="I26" s="1322"/>
      <c r="J26" s="1328"/>
      <c r="K26" s="1328"/>
      <c r="L26" s="1329"/>
      <c r="M26" s="3"/>
    </row>
    <row r="27" spans="1:13" ht="11.25" customHeight="1">
      <c r="A27" s="3"/>
      <c r="B27" s="1645" t="s">
        <v>279</v>
      </c>
      <c r="C27" s="1646"/>
      <c r="D27" s="1646"/>
      <c r="E27" s="1646"/>
      <c r="F27" s="1646"/>
      <c r="G27" s="1646"/>
      <c r="H27" s="1646"/>
      <c r="I27" s="1646"/>
      <c r="J27" s="1646"/>
      <c r="K27" s="1646"/>
      <c r="L27" s="1646"/>
      <c r="M27" s="3"/>
    </row>
    <row r="28" spans="1:13" s="1334" customFormat="1" ht="12" customHeight="1">
      <c r="A28" s="1330"/>
      <c r="B28" s="1331"/>
      <c r="C28" s="1332"/>
      <c r="D28" s="1333"/>
      <c r="E28" s="1333"/>
      <c r="F28" s="1638" t="s">
        <v>99</v>
      </c>
      <c r="G28" s="1642" t="s">
        <v>389</v>
      </c>
      <c r="H28" s="1643" t="s">
        <v>390</v>
      </c>
      <c r="I28" s="1642" t="s">
        <v>391</v>
      </c>
      <c r="J28" s="1643"/>
      <c r="K28" s="1642" t="s">
        <v>392</v>
      </c>
      <c r="L28" s="1638" t="s">
        <v>393</v>
      </c>
      <c r="M28" s="1330"/>
    </row>
    <row r="29" spans="1:13" s="1334" customFormat="1" ht="12" customHeight="1">
      <c r="A29" s="1330"/>
      <c r="B29" s="1331"/>
      <c r="C29" s="1332"/>
      <c r="D29" s="1333"/>
      <c r="E29" s="1333"/>
      <c r="F29" s="1639"/>
      <c r="G29" s="1642"/>
      <c r="H29" s="1643"/>
      <c r="I29" s="1642"/>
      <c r="J29" s="1643"/>
      <c r="K29" s="1642"/>
      <c r="L29" s="1639"/>
      <c r="M29" s="1330"/>
    </row>
    <row r="30" spans="1:13" ht="11.25" customHeight="1">
      <c r="A30" s="3"/>
      <c r="B30" s="1640" t="s">
        <v>155</v>
      </c>
      <c r="C30" s="1641"/>
      <c r="D30" s="1641"/>
      <c r="E30" s="1641"/>
      <c r="F30" s="1335"/>
      <c r="G30" s="1336"/>
      <c r="H30" s="1337"/>
      <c r="I30" s="1336"/>
      <c r="J30" s="1337"/>
      <c r="K30" s="1336"/>
      <c r="L30" s="1335"/>
      <c r="M30" s="3"/>
    </row>
    <row r="31" spans="1:13" ht="11.25" customHeight="1">
      <c r="A31" s="3"/>
      <c r="B31" s="1634" t="s">
        <v>394</v>
      </c>
      <c r="C31" s="1637"/>
      <c r="D31" s="1637"/>
      <c r="E31" s="1637"/>
      <c r="F31" s="1338"/>
      <c r="G31" s="1339"/>
      <c r="H31" s="1340"/>
      <c r="I31" s="1339"/>
      <c r="J31" s="1340"/>
      <c r="K31" s="1339"/>
      <c r="L31" s="1338"/>
      <c r="M31" s="3"/>
    </row>
    <row r="32" spans="1:13" ht="11.25" customHeight="1">
      <c r="A32" s="3"/>
      <c r="B32" s="1299"/>
      <c r="C32" s="1298"/>
      <c r="D32" s="1636" t="s">
        <v>232</v>
      </c>
      <c r="E32" s="1636"/>
      <c r="F32" s="1268">
        <v>2517</v>
      </c>
      <c r="G32" s="1269">
        <v>304639</v>
      </c>
      <c r="H32" s="1342">
        <v>345505</v>
      </c>
      <c r="I32" s="1269">
        <v>137.26857369884783</v>
      </c>
      <c r="J32" s="1342"/>
      <c r="K32" s="1269">
        <v>23098</v>
      </c>
      <c r="L32" s="1343">
        <v>0.57785205527804173</v>
      </c>
      <c r="M32" s="1344"/>
    </row>
    <row r="33" spans="1:13" ht="11.25" customHeight="1">
      <c r="A33" s="3"/>
      <c r="B33" s="1299"/>
      <c r="C33" s="1298"/>
      <c r="D33" s="1631" t="s">
        <v>233</v>
      </c>
      <c r="E33" s="1631"/>
      <c r="F33" s="1268">
        <v>104</v>
      </c>
      <c r="G33" s="1274">
        <v>6094</v>
      </c>
      <c r="H33" s="1273">
        <v>6812</v>
      </c>
      <c r="I33" s="1274">
        <v>65.5</v>
      </c>
      <c r="J33" s="1273"/>
      <c r="K33" s="1274">
        <v>594</v>
      </c>
      <c r="L33" s="1343">
        <v>0</v>
      </c>
      <c r="M33" s="1344"/>
    </row>
    <row r="34" spans="1:13" ht="11.25" customHeight="1">
      <c r="A34" s="3"/>
      <c r="B34" s="1299"/>
      <c r="C34" s="1298"/>
      <c r="D34" s="1636" t="s">
        <v>234</v>
      </c>
      <c r="E34" s="1636"/>
      <c r="F34" s="1268">
        <v>1000</v>
      </c>
      <c r="G34" s="1274">
        <v>107615</v>
      </c>
      <c r="H34" s="1273">
        <v>121859</v>
      </c>
      <c r="I34" s="1274">
        <v>121.85899999999999</v>
      </c>
      <c r="J34" s="1273"/>
      <c r="K34" s="1274">
        <v>8234</v>
      </c>
      <c r="L34" s="1343">
        <v>0.71977308096917625</v>
      </c>
      <c r="M34" s="1344"/>
    </row>
    <row r="35" spans="1:13" ht="11.25" customHeight="1">
      <c r="A35" s="3"/>
      <c r="B35" s="1299"/>
      <c r="C35" s="1298"/>
      <c r="D35" s="1636" t="s">
        <v>235</v>
      </c>
      <c r="E35" s="1636"/>
      <c r="F35" s="1268">
        <v>3844</v>
      </c>
      <c r="G35" s="1274">
        <v>485514</v>
      </c>
      <c r="H35" s="1273">
        <v>532411</v>
      </c>
      <c r="I35" s="1274">
        <v>138.50442247658688</v>
      </c>
      <c r="J35" s="1273"/>
      <c r="K35" s="1274">
        <v>31193</v>
      </c>
      <c r="L35" s="1343">
        <v>0.99999991675158928</v>
      </c>
      <c r="M35" s="1344"/>
    </row>
    <row r="36" spans="1:13" ht="11.25" hidden="1" customHeight="1">
      <c r="A36" s="3"/>
      <c r="B36" s="1299"/>
      <c r="C36" s="1298"/>
      <c r="D36" s="1298"/>
      <c r="E36" s="1298"/>
      <c r="F36" s="1268"/>
      <c r="G36" s="1345"/>
      <c r="H36" s="1273"/>
      <c r="I36" s="1274" t="e">
        <v>#DIV/0!</v>
      </c>
      <c r="J36" s="1273"/>
      <c r="K36" s="1345"/>
      <c r="L36" s="1273">
        <v>0.80619241582010948</v>
      </c>
      <c r="M36" s="1344"/>
    </row>
    <row r="37" spans="1:13" ht="11.25" customHeight="1">
      <c r="A37" s="3"/>
      <c r="B37" s="1634" t="s">
        <v>395</v>
      </c>
      <c r="C37" s="1637"/>
      <c r="D37" s="1637"/>
      <c r="E37" s="1637"/>
      <c r="F37" s="1268"/>
      <c r="G37" s="1345"/>
      <c r="H37" s="1273"/>
      <c r="I37" s="1345"/>
      <c r="J37" s="1273"/>
      <c r="K37" s="1345"/>
      <c r="L37" s="1273"/>
      <c r="M37" s="1344"/>
    </row>
    <row r="38" spans="1:13" ht="11.25" customHeight="1">
      <c r="A38" s="3"/>
      <c r="B38" s="1299"/>
      <c r="C38" s="1298"/>
      <c r="D38" s="1636" t="s">
        <v>232</v>
      </c>
      <c r="E38" s="1636"/>
      <c r="F38" s="1268">
        <v>19760</v>
      </c>
      <c r="G38" s="1274">
        <v>1619056</v>
      </c>
      <c r="H38" s="1273">
        <v>3199280</v>
      </c>
      <c r="I38" s="1274">
        <v>161.90688259109311</v>
      </c>
      <c r="J38" s="1273"/>
      <c r="K38" s="1274">
        <v>196305</v>
      </c>
      <c r="L38" s="1273"/>
      <c r="M38" s="1344"/>
    </row>
    <row r="39" spans="1:13" ht="11.25" customHeight="1">
      <c r="A39" s="3"/>
      <c r="B39" s="1299"/>
      <c r="C39" s="1298"/>
      <c r="D39" s="1631" t="s">
        <v>233</v>
      </c>
      <c r="E39" s="1631"/>
      <c r="F39" s="1268">
        <v>4483</v>
      </c>
      <c r="G39" s="1274">
        <v>199804</v>
      </c>
      <c r="H39" s="1273">
        <v>416099</v>
      </c>
      <c r="I39" s="1274">
        <v>92.817086772250718</v>
      </c>
      <c r="J39" s="1273"/>
      <c r="K39" s="1274">
        <v>30748</v>
      </c>
      <c r="L39" s="1273"/>
      <c r="M39" s="1344"/>
    </row>
    <row r="40" spans="1:13" ht="11.25" customHeight="1">
      <c r="A40" s="3"/>
      <c r="B40" s="1299"/>
      <c r="C40" s="1298"/>
      <c r="D40" s="1636" t="s">
        <v>234</v>
      </c>
      <c r="E40" s="1636"/>
      <c r="F40" s="1268">
        <v>8287</v>
      </c>
      <c r="G40" s="1274">
        <v>508049</v>
      </c>
      <c r="H40" s="1273">
        <v>1063326</v>
      </c>
      <c r="I40" s="1274">
        <v>128.31253770966575</v>
      </c>
      <c r="J40" s="1273"/>
      <c r="K40" s="1274">
        <v>57030</v>
      </c>
      <c r="L40" s="1273"/>
      <c r="M40" s="1344"/>
    </row>
    <row r="41" spans="1:13" ht="11.25" customHeight="1">
      <c r="A41" s="3"/>
      <c r="B41" s="1299"/>
      <c r="C41" s="1298"/>
      <c r="D41" s="1636" t="s">
        <v>235</v>
      </c>
      <c r="E41" s="1636"/>
      <c r="F41" s="1268">
        <v>3625</v>
      </c>
      <c r="G41" s="1274">
        <v>177491</v>
      </c>
      <c r="H41" s="1273">
        <v>442543</v>
      </c>
      <c r="I41" s="1274">
        <v>122.08082758620689</v>
      </c>
      <c r="J41" s="1273"/>
      <c r="K41" s="1274">
        <v>25340</v>
      </c>
      <c r="L41" s="1273"/>
      <c r="M41" s="1344"/>
    </row>
    <row r="42" spans="1:13" s="1348" customFormat="1" ht="11.25" customHeight="1">
      <c r="A42" s="1346"/>
      <c r="B42" s="1632" t="s">
        <v>396</v>
      </c>
      <c r="C42" s="1633"/>
      <c r="D42" s="1633"/>
      <c r="E42" s="1633"/>
      <c r="F42" s="1280">
        <v>43620</v>
      </c>
      <c r="G42" s="1281">
        <v>3408262</v>
      </c>
      <c r="H42" s="1347">
        <v>6127835</v>
      </c>
      <c r="I42" s="1347">
        <v>140.4822329206786</v>
      </c>
      <c r="J42" s="1347"/>
      <c r="K42" s="1347">
        <v>372542</v>
      </c>
      <c r="L42" s="1347"/>
      <c r="M42" s="1344"/>
    </row>
    <row r="43" spans="1:13" ht="11.25" customHeight="1">
      <c r="A43" s="3"/>
      <c r="B43" s="1349"/>
      <c r="C43" s="1"/>
      <c r="D43" s="1"/>
      <c r="E43" s="1"/>
      <c r="F43" s="1350"/>
      <c r="G43" s="1351"/>
      <c r="H43" s="1352"/>
      <c r="I43" s="1295"/>
      <c r="J43" s="1352"/>
      <c r="K43" s="1295"/>
      <c r="L43" s="1352"/>
      <c r="M43" s="1344"/>
    </row>
    <row r="44" spans="1:13" ht="11.25" customHeight="1">
      <c r="A44" s="3"/>
      <c r="B44" s="1634" t="s">
        <v>157</v>
      </c>
      <c r="C44" s="1635"/>
      <c r="D44" s="1635"/>
      <c r="E44" s="1635"/>
      <c r="F44" s="1350"/>
      <c r="G44" s="1351"/>
      <c r="H44" s="1352"/>
      <c r="I44" s="1295"/>
      <c r="J44" s="1352"/>
      <c r="K44" s="1295"/>
      <c r="L44" s="1352"/>
      <c r="M44" s="1344"/>
    </row>
    <row r="45" spans="1:13" ht="11.25" customHeight="1">
      <c r="A45" s="3"/>
      <c r="B45" s="1299"/>
      <c r="C45" s="1298"/>
      <c r="D45" s="1631" t="s">
        <v>232</v>
      </c>
      <c r="E45" s="1631"/>
      <c r="F45" s="1268">
        <v>173</v>
      </c>
      <c r="G45" s="1317">
        <v>45673</v>
      </c>
      <c r="H45" s="1268">
        <v>64287</v>
      </c>
      <c r="I45" s="1317">
        <v>371.60115606936415</v>
      </c>
      <c r="J45" s="1353"/>
      <c r="K45" s="1317">
        <v>3880</v>
      </c>
      <c r="L45" s="1268"/>
      <c r="M45" s="1344"/>
    </row>
    <row r="46" spans="1:13" ht="11.25" customHeight="1">
      <c r="A46" s="3"/>
      <c r="B46" s="1299"/>
      <c r="C46" s="1298"/>
      <c r="D46" s="1631" t="s">
        <v>233</v>
      </c>
      <c r="E46" s="1631"/>
      <c r="F46" s="1268">
        <v>818</v>
      </c>
      <c r="G46" s="1317">
        <v>34185</v>
      </c>
      <c r="H46" s="1268">
        <v>51771</v>
      </c>
      <c r="I46" s="1317">
        <v>63.289731051344745</v>
      </c>
      <c r="J46" s="1353"/>
      <c r="K46" s="1317">
        <v>3830</v>
      </c>
      <c r="L46" s="1268"/>
      <c r="M46" s="1344"/>
    </row>
    <row r="47" spans="1:13" ht="11.25" customHeight="1">
      <c r="A47" s="3"/>
      <c r="B47" s="1299"/>
      <c r="C47" s="1298"/>
      <c r="D47" s="1636" t="s">
        <v>234</v>
      </c>
      <c r="E47" s="1636"/>
      <c r="F47" s="1268">
        <v>562</v>
      </c>
      <c r="G47" s="1274">
        <v>19163</v>
      </c>
      <c r="H47" s="1268">
        <v>41728</v>
      </c>
      <c r="I47" s="1274">
        <v>74.2491103202847</v>
      </c>
      <c r="J47" s="1273"/>
      <c r="K47" s="1317">
        <v>2244</v>
      </c>
      <c r="L47" s="1268"/>
      <c r="M47" s="1344"/>
    </row>
    <row r="48" spans="1:13" ht="11.25" customHeight="1">
      <c r="A48" s="3"/>
      <c r="B48" s="1299"/>
      <c r="C48" s="1298"/>
      <c r="D48" s="1636" t="s">
        <v>235</v>
      </c>
      <c r="E48" s="1636"/>
      <c r="F48" s="1268">
        <v>1486</v>
      </c>
      <c r="G48" s="1274">
        <v>65315</v>
      </c>
      <c r="H48" s="1268">
        <v>86448</v>
      </c>
      <c r="I48" s="1274">
        <v>58.174966352624494</v>
      </c>
      <c r="J48" s="1273"/>
      <c r="K48" s="1274">
        <v>4444</v>
      </c>
      <c r="L48" s="1268"/>
      <c r="M48" s="1344"/>
    </row>
    <row r="49" spans="1:13" s="1348" customFormat="1" ht="11.25" customHeight="1">
      <c r="A49" s="1346"/>
      <c r="B49" s="1626" t="s">
        <v>397</v>
      </c>
      <c r="C49" s="1627"/>
      <c r="D49" s="1627"/>
      <c r="E49" s="1627"/>
      <c r="F49" s="1303">
        <v>3039</v>
      </c>
      <c r="G49" s="1354">
        <v>164336</v>
      </c>
      <c r="H49" s="1355">
        <v>244234</v>
      </c>
      <c r="I49" s="1355">
        <v>80.366567949983548</v>
      </c>
      <c r="J49" s="1355"/>
      <c r="K49" s="1347">
        <v>14398</v>
      </c>
      <c r="L49" s="1355"/>
      <c r="M49" s="1344"/>
    </row>
    <row r="50" spans="1:13" ht="11.25" customHeight="1">
      <c r="A50" s="3"/>
      <c r="B50" s="1349"/>
      <c r="C50" s="1"/>
      <c r="D50" s="1"/>
      <c r="E50" s="1"/>
      <c r="F50" s="605"/>
      <c r="G50" s="1309"/>
      <c r="H50" s="1309"/>
      <c r="I50" s="1339"/>
      <c r="J50" s="1339"/>
      <c r="K50" s="1339"/>
      <c r="L50" s="605"/>
      <c r="M50" s="1344"/>
    </row>
    <row r="51" spans="1:13" s="1361" customFormat="1" ht="11.25" customHeight="1">
      <c r="A51" s="3"/>
      <c r="B51" s="1628" t="s">
        <v>398</v>
      </c>
      <c r="C51" s="1629"/>
      <c r="D51" s="1629"/>
      <c r="E51" s="1629"/>
      <c r="F51" s="1356">
        <v>46659</v>
      </c>
      <c r="G51" s="1357">
        <v>3572598</v>
      </c>
      <c r="H51" s="1358">
        <v>6372069</v>
      </c>
      <c r="I51" s="1314">
        <v>136.56677168391951</v>
      </c>
      <c r="J51" s="1359"/>
      <c r="K51" s="1314">
        <v>386940</v>
      </c>
      <c r="L51" s="1360"/>
      <c r="M51" s="3"/>
    </row>
    <row r="52" spans="1:13" ht="11.25" customHeight="1">
      <c r="A52" s="3"/>
      <c r="B52" s="1630" t="s">
        <v>399</v>
      </c>
      <c r="C52" s="1631"/>
      <c r="D52" s="1631"/>
      <c r="E52" s="1631"/>
      <c r="F52" s="1631"/>
      <c r="G52" s="1362">
        <v>1800251</v>
      </c>
      <c r="H52" s="1363"/>
      <c r="I52" s="1363"/>
      <c r="J52" s="1295"/>
      <c r="K52" s="1363"/>
      <c r="L52" s="1318"/>
      <c r="M52" s="3"/>
    </row>
    <row r="53" spans="1:13" s="1348" customFormat="1" ht="11.25" customHeight="1">
      <c r="A53" s="1346"/>
      <c r="B53" s="1319" t="s">
        <v>400</v>
      </c>
      <c r="C53" s="1320"/>
      <c r="D53" s="1320"/>
      <c r="E53" s="1320"/>
      <c r="F53" s="1321"/>
      <c r="G53" s="1323">
        <v>5372849</v>
      </c>
      <c r="H53" s="1364"/>
      <c r="I53" s="1364"/>
      <c r="J53" s="1364"/>
      <c r="K53" s="1364"/>
      <c r="L53" s="1324"/>
      <c r="M53" s="1346"/>
    </row>
    <row r="54" spans="1:13" ht="11.25" customHeight="1">
      <c r="A54" s="3"/>
      <c r="B54" s="3"/>
      <c r="C54" s="3"/>
      <c r="D54" s="3"/>
      <c r="E54" s="3"/>
      <c r="F54" s="3"/>
      <c r="G54" s="19"/>
      <c r="H54" s="19"/>
      <c r="I54" s="19"/>
      <c r="J54" s="1258"/>
      <c r="K54" s="1258"/>
      <c r="L54" s="21"/>
      <c r="M54" s="3"/>
    </row>
  </sheetData>
  <sheetProtection formatCells="0" formatColumns="0" formatRows="0" sort="0" autoFilter="0" pivotTables="0"/>
  <mergeCells count="54">
    <mergeCell ref="C11:E11"/>
    <mergeCell ref="B3:L3"/>
    <mergeCell ref="B4:E4"/>
    <mergeCell ref="F4:F5"/>
    <mergeCell ref="G4:G5"/>
    <mergeCell ref="H4:H5"/>
    <mergeCell ref="I4:I5"/>
    <mergeCell ref="J4:J5"/>
    <mergeCell ref="K4:K5"/>
    <mergeCell ref="L4:L5"/>
    <mergeCell ref="B6:E6"/>
    <mergeCell ref="D7:E7"/>
    <mergeCell ref="D8:E8"/>
    <mergeCell ref="D9:E9"/>
    <mergeCell ref="D10:E10"/>
    <mergeCell ref="B27:L27"/>
    <mergeCell ref="B12:E12"/>
    <mergeCell ref="B14:E14"/>
    <mergeCell ref="D15:E15"/>
    <mergeCell ref="D16:E16"/>
    <mergeCell ref="D17:E17"/>
    <mergeCell ref="D18:E18"/>
    <mergeCell ref="D19:E19"/>
    <mergeCell ref="C20:E20"/>
    <mergeCell ref="B21:E21"/>
    <mergeCell ref="B23:E23"/>
    <mergeCell ref="B24:F24"/>
    <mergeCell ref="D41:E41"/>
    <mergeCell ref="L28:L29"/>
    <mergeCell ref="B30:E30"/>
    <mergeCell ref="B31:E31"/>
    <mergeCell ref="D32:E32"/>
    <mergeCell ref="D33:E33"/>
    <mergeCell ref="D34:E34"/>
    <mergeCell ref="F28:F29"/>
    <mergeCell ref="G28:G29"/>
    <mergeCell ref="H28:H29"/>
    <mergeCell ref="I28:I29"/>
    <mergeCell ref="J28:J29"/>
    <mergeCell ref="K28:K29"/>
    <mergeCell ref="D35:E35"/>
    <mergeCell ref="B37:E37"/>
    <mergeCell ref="D38:E38"/>
    <mergeCell ref="D39:E39"/>
    <mergeCell ref="D40:E40"/>
    <mergeCell ref="B49:E49"/>
    <mergeCell ref="B51:E51"/>
    <mergeCell ref="B52:F52"/>
    <mergeCell ref="B42:E42"/>
    <mergeCell ref="B44:E44"/>
    <mergeCell ref="D45:E45"/>
    <mergeCell ref="D46:E46"/>
    <mergeCell ref="D47:E47"/>
    <mergeCell ref="D48:E48"/>
  </mergeCells>
  <pageMargins left="0.5" right="0.5" top="0.8" bottom="0.63" header="0.5" footer="0.5"/>
  <pageSetup scale="8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3D788-CB39-46BE-AC46-26DEA50349D2}">
  <sheetPr>
    <pageSetUpPr fitToPage="1"/>
  </sheetPr>
  <dimension ref="A1:P61"/>
  <sheetViews>
    <sheetView showGridLines="0" topLeftCell="B1" zoomScaleNormal="100" workbookViewId="0">
      <selection activeCell="F9" sqref="F9"/>
    </sheetView>
  </sheetViews>
  <sheetFormatPr defaultColWidth="8.88671875" defaultRowHeight="13.2"/>
  <cols>
    <col min="1" max="1" width="1.6640625" style="535" customWidth="1"/>
    <col min="2" max="3" width="2.6640625" style="535" customWidth="1"/>
    <col min="4" max="4" width="114.6640625" style="535" customWidth="1"/>
    <col min="5" max="6" width="16.6640625" style="1437" customWidth="1"/>
    <col min="7" max="7" width="0.6640625" style="535" customWidth="1"/>
    <col min="8" max="8" width="11.5546875" style="535" customWidth="1"/>
    <col min="9" max="9" width="8.88671875" style="535"/>
    <col min="10" max="10" width="11.44140625" style="535" bestFit="1" customWidth="1"/>
    <col min="11" max="14" width="8.88671875" style="535"/>
    <col min="15" max="15" width="11.109375" style="535" bestFit="1" customWidth="1"/>
    <col min="16" max="16384" width="8.88671875" style="535"/>
  </cols>
  <sheetData>
    <row r="1" spans="1:15" ht="12" customHeight="1">
      <c r="A1" s="10"/>
      <c r="B1" s="10"/>
      <c r="C1" s="10"/>
      <c r="D1" s="10"/>
      <c r="E1" s="1366"/>
      <c r="F1" s="1366"/>
      <c r="G1" s="10"/>
      <c r="H1" s="10"/>
    </row>
    <row r="2" spans="1:15" ht="10.5" customHeight="1">
      <c r="A2" s="10"/>
      <c r="B2" s="1299" t="s">
        <v>0</v>
      </c>
      <c r="C2" s="1298"/>
      <c r="D2" s="1298"/>
      <c r="E2" s="1367"/>
      <c r="F2" s="1367"/>
      <c r="G2" s="10"/>
      <c r="H2" s="10"/>
    </row>
    <row r="3" spans="1:15" ht="10.5" customHeight="1">
      <c r="A3" s="10"/>
      <c r="B3" s="1662" t="s">
        <v>401</v>
      </c>
      <c r="C3" s="1663"/>
      <c r="D3" s="1663"/>
      <c r="E3" s="1663"/>
      <c r="F3" s="1663"/>
      <c r="G3" s="10"/>
      <c r="H3" s="10"/>
    </row>
    <row r="4" spans="1:15" ht="9.9" hidden="1" customHeight="1">
      <c r="A4" s="10"/>
      <c r="B4" s="1368"/>
      <c r="C4" s="1369"/>
      <c r="D4" s="1369"/>
      <c r="E4" s="1370"/>
      <c r="F4" s="1371" t="s">
        <v>402</v>
      </c>
      <c r="G4" s="10"/>
      <c r="H4" s="10"/>
    </row>
    <row r="5" spans="1:15" ht="10.5" hidden="1" customHeight="1">
      <c r="A5" s="10"/>
      <c r="B5" s="1664" t="s">
        <v>155</v>
      </c>
      <c r="C5" s="1658"/>
      <c r="D5" s="1658"/>
      <c r="E5" s="1373"/>
      <c r="F5" s="1374"/>
      <c r="G5" s="10"/>
      <c r="H5" s="10"/>
    </row>
    <row r="6" spans="1:15" ht="10.5" customHeight="1">
      <c r="A6" s="10"/>
      <c r="B6" s="1659" t="s">
        <v>14</v>
      </c>
      <c r="C6" s="1660"/>
      <c r="D6" s="1660"/>
      <c r="E6" s="1376"/>
      <c r="F6" s="1377"/>
      <c r="G6" s="10"/>
      <c r="H6" s="10"/>
    </row>
    <row r="7" spans="1:15" ht="10.5" customHeight="1">
      <c r="A7" s="10"/>
      <c r="B7" s="1378"/>
      <c r="C7" s="1661" t="s">
        <v>13</v>
      </c>
      <c r="D7" s="1661"/>
      <c r="E7" s="1380"/>
      <c r="F7" s="1381">
        <v>636282</v>
      </c>
      <c r="G7" s="10"/>
      <c r="H7" s="10"/>
      <c r="J7" s="1382"/>
    </row>
    <row r="8" spans="1:15" ht="10.5" customHeight="1">
      <c r="A8" s="10"/>
      <c r="B8" s="1378"/>
      <c r="C8" s="1661" t="s">
        <v>403</v>
      </c>
      <c r="D8" s="1661"/>
      <c r="E8" s="1380"/>
      <c r="F8" s="1383">
        <v>20623</v>
      </c>
      <c r="G8" s="10"/>
      <c r="H8" s="10"/>
      <c r="J8" s="1382"/>
    </row>
    <row r="9" spans="1:15" ht="10.5" customHeight="1">
      <c r="A9" s="10"/>
      <c r="B9" s="1378"/>
      <c r="C9" s="1372" t="s">
        <v>404</v>
      </c>
      <c r="D9" s="1384"/>
      <c r="E9" s="1380"/>
      <c r="F9" s="1383">
        <v>1297373</v>
      </c>
      <c r="G9" s="10"/>
      <c r="H9" s="10"/>
      <c r="J9" s="1382"/>
    </row>
    <row r="10" spans="1:15" ht="10.5" customHeight="1">
      <c r="A10" s="10"/>
      <c r="B10" s="1378"/>
      <c r="C10" s="1379" t="s">
        <v>405</v>
      </c>
      <c r="D10" s="1379"/>
      <c r="E10" s="1380"/>
      <c r="F10" s="1383">
        <v>3209408</v>
      </c>
      <c r="G10" s="10"/>
      <c r="H10" s="10"/>
      <c r="J10" s="1382"/>
    </row>
    <row r="11" spans="1:15" ht="10.5" hidden="1" customHeight="1">
      <c r="A11" s="10"/>
      <c r="B11" s="1378"/>
      <c r="C11" s="1379" t="s">
        <v>406</v>
      </c>
      <c r="D11" s="1379"/>
      <c r="E11" s="1380"/>
      <c r="F11" s="1383">
        <v>0</v>
      </c>
      <c r="G11" s="10"/>
      <c r="H11" s="10"/>
      <c r="J11" s="1382"/>
    </row>
    <row r="12" spans="1:15" ht="10.5" customHeight="1">
      <c r="A12" s="10"/>
      <c r="B12" s="1378"/>
      <c r="C12" s="1658" t="s">
        <v>407</v>
      </c>
      <c r="D12" s="1658"/>
      <c r="E12" s="1380"/>
      <c r="F12" s="1383">
        <v>547416</v>
      </c>
      <c r="G12" s="10"/>
      <c r="H12" s="10"/>
      <c r="J12" s="1382"/>
      <c r="O12" s="1382"/>
    </row>
    <row r="13" spans="1:15" ht="10.5" customHeight="1">
      <c r="A13" s="10"/>
      <c r="B13" s="1378"/>
      <c r="C13" s="1658" t="s">
        <v>408</v>
      </c>
      <c r="D13" s="1658"/>
      <c r="E13" s="1380"/>
      <c r="F13" s="1383">
        <v>778680</v>
      </c>
      <c r="G13" s="10"/>
      <c r="H13" s="10"/>
      <c r="J13" s="1382"/>
      <c r="O13" s="1382"/>
    </row>
    <row r="14" spans="1:15" ht="10.5" customHeight="1">
      <c r="A14" s="10"/>
      <c r="B14" s="1378"/>
      <c r="C14" s="1379" t="s">
        <v>409</v>
      </c>
      <c r="D14" s="1379"/>
      <c r="E14" s="1380"/>
      <c r="F14" s="1383">
        <v>794997</v>
      </c>
      <c r="G14" s="10"/>
      <c r="H14" s="10"/>
      <c r="J14" s="1382"/>
      <c r="O14" s="1385"/>
    </row>
    <row r="15" spans="1:15" ht="10.5" customHeight="1">
      <c r="A15" s="10"/>
      <c r="B15" s="1386" t="s">
        <v>410</v>
      </c>
      <c r="C15" s="1387"/>
      <c r="D15" s="1388"/>
      <c r="E15" s="1389"/>
      <c r="F15" s="1390">
        <v>7284779</v>
      </c>
      <c r="G15" s="10"/>
      <c r="H15" s="10"/>
    </row>
    <row r="16" spans="1:15" ht="9.9" hidden="1" customHeight="1">
      <c r="A16" s="10"/>
      <c r="B16" s="1391"/>
      <c r="C16" s="1369"/>
      <c r="D16" s="1369"/>
      <c r="E16" s="1380"/>
      <c r="F16" s="1392"/>
      <c r="G16" s="10"/>
      <c r="H16" s="10"/>
    </row>
    <row r="17" spans="1:10" ht="10.5" customHeight="1">
      <c r="A17" s="10"/>
      <c r="B17" s="1659" t="s">
        <v>320</v>
      </c>
      <c r="C17" s="1660"/>
      <c r="D17" s="1660"/>
      <c r="E17" s="1380"/>
      <c r="F17" s="1393"/>
      <c r="G17" s="10"/>
      <c r="H17" s="10"/>
    </row>
    <row r="18" spans="1:10" ht="10.5" customHeight="1">
      <c r="A18" s="10"/>
      <c r="B18" s="1375"/>
      <c r="C18" s="1658" t="s">
        <v>411</v>
      </c>
      <c r="D18" s="1658"/>
      <c r="E18" s="1380"/>
      <c r="F18" s="1394">
        <v>1318378</v>
      </c>
      <c r="G18" s="10"/>
      <c r="H18" s="10"/>
    </row>
    <row r="19" spans="1:10" ht="10.5" customHeight="1">
      <c r="A19" s="10"/>
      <c r="B19" s="1375"/>
      <c r="C19" s="1658" t="s">
        <v>412</v>
      </c>
      <c r="D19" s="1658"/>
      <c r="E19" s="1380"/>
      <c r="F19" s="1383">
        <v>97414</v>
      </c>
      <c r="G19" s="10"/>
      <c r="H19" s="10"/>
    </row>
    <row r="20" spans="1:10" ht="10.5" customHeight="1">
      <c r="A20" s="10"/>
      <c r="B20" s="1375"/>
      <c r="C20" s="1658" t="s">
        <v>413</v>
      </c>
      <c r="D20" s="1658"/>
      <c r="E20" s="1380"/>
      <c r="F20" s="1383">
        <v>42648</v>
      </c>
      <c r="G20" s="10"/>
      <c r="H20" s="10"/>
    </row>
    <row r="21" spans="1:10" ht="10.5" customHeight="1">
      <c r="A21" s="10"/>
      <c r="B21" s="1375"/>
      <c r="C21" s="1658" t="s">
        <v>414</v>
      </c>
      <c r="D21" s="1658"/>
      <c r="E21" s="1380"/>
      <c r="F21" s="1383">
        <v>361545</v>
      </c>
      <c r="G21" s="10"/>
      <c r="H21" s="10"/>
      <c r="J21" s="1395"/>
    </row>
    <row r="22" spans="1:10" ht="10.5" customHeight="1">
      <c r="A22" s="10"/>
      <c r="B22" s="1375"/>
      <c r="C22" s="1658" t="s">
        <v>320</v>
      </c>
      <c r="D22" s="1658"/>
      <c r="E22" s="1380"/>
      <c r="F22" s="1383">
        <v>457010</v>
      </c>
      <c r="G22" s="10"/>
      <c r="H22" s="10"/>
    </row>
    <row r="23" spans="1:10" ht="10.5" customHeight="1">
      <c r="A23" s="10"/>
      <c r="B23" s="1386" t="s">
        <v>321</v>
      </c>
      <c r="C23" s="1396"/>
      <c r="D23" s="1388"/>
      <c r="E23" s="1389"/>
      <c r="F23" s="1390">
        <v>2276995</v>
      </c>
      <c r="G23" s="10"/>
      <c r="H23" s="10"/>
    </row>
    <row r="24" spans="1:10" ht="9.9" hidden="1" customHeight="1">
      <c r="A24" s="10"/>
      <c r="B24" s="1391"/>
      <c r="C24" s="1397"/>
      <c r="D24" s="1397"/>
      <c r="E24" s="1380"/>
      <c r="F24" s="1398"/>
      <c r="G24" s="10"/>
      <c r="H24" s="10"/>
    </row>
    <row r="25" spans="1:10" ht="10.5" customHeight="1">
      <c r="A25" s="10"/>
      <c r="B25" s="1659" t="s">
        <v>415</v>
      </c>
      <c r="C25" s="1660"/>
      <c r="D25" s="1660"/>
      <c r="E25" s="1380"/>
      <c r="F25" s="1399"/>
      <c r="G25" s="10"/>
      <c r="H25" s="10"/>
    </row>
    <row r="26" spans="1:10" ht="10.5" customHeight="1">
      <c r="A26" s="10"/>
      <c r="B26" s="1378"/>
      <c r="C26" s="1661" t="s">
        <v>416</v>
      </c>
      <c r="D26" s="1661"/>
      <c r="E26" s="1380"/>
      <c r="F26" s="1394">
        <v>-70997.931071656698</v>
      </c>
      <c r="G26" s="10"/>
      <c r="H26" s="1400"/>
    </row>
    <row r="27" spans="1:10" ht="10.5" customHeight="1">
      <c r="A27" s="10"/>
      <c r="B27" s="1378"/>
      <c r="C27" s="1658" t="s">
        <v>417</v>
      </c>
      <c r="D27" s="1658"/>
      <c r="E27" s="1380"/>
      <c r="F27" s="1394">
        <v>215870.88560802327</v>
      </c>
      <c r="G27" s="10"/>
      <c r="H27" s="1400"/>
      <c r="J27" s="535" t="s">
        <v>26</v>
      </c>
    </row>
    <row r="28" spans="1:10" ht="10.5" customHeight="1">
      <c r="A28" s="10"/>
      <c r="B28" s="1378"/>
      <c r="C28" s="1372" t="s">
        <v>418</v>
      </c>
      <c r="D28" s="1372"/>
      <c r="E28" s="1380"/>
      <c r="F28" s="1394">
        <v>-126321</v>
      </c>
      <c r="G28" s="10"/>
      <c r="H28" s="1400"/>
    </row>
    <row r="29" spans="1:10" ht="10.5" customHeight="1">
      <c r="A29" s="10"/>
      <c r="B29" s="1378"/>
      <c r="C29" s="1658" t="s">
        <v>419</v>
      </c>
      <c r="D29" s="1658"/>
      <c r="E29" s="1380"/>
      <c r="F29" s="1394">
        <v>141824</v>
      </c>
      <c r="G29" s="10"/>
      <c r="H29" s="1400"/>
    </row>
    <row r="30" spans="1:10" ht="4.5" customHeight="1">
      <c r="A30" s="10"/>
      <c r="B30" s="1401"/>
      <c r="C30" s="1402"/>
      <c r="D30" s="1402"/>
      <c r="E30" s="1403"/>
      <c r="F30" s="1404"/>
      <c r="G30" s="10"/>
      <c r="H30" s="1400"/>
    </row>
    <row r="31" spans="1:10" ht="10.5" customHeight="1">
      <c r="A31" s="10"/>
      <c r="B31" s="1659" t="s">
        <v>5</v>
      </c>
      <c r="C31" s="1660"/>
      <c r="D31" s="1660"/>
      <c r="E31" s="1380"/>
      <c r="F31" s="1405"/>
      <c r="G31" s="10"/>
      <c r="H31" s="1400"/>
    </row>
    <row r="32" spans="1:10" ht="9.9" hidden="1" customHeight="1">
      <c r="A32" s="10"/>
      <c r="B32" s="1656"/>
      <c r="C32" s="1657"/>
      <c r="D32" s="1657"/>
      <c r="E32" s="1406"/>
      <c r="F32" s="1407"/>
      <c r="G32" s="10"/>
      <c r="H32" s="1400"/>
    </row>
    <row r="33" spans="1:16" ht="10.5" customHeight="1">
      <c r="A33" s="10"/>
      <c r="B33" s="1349"/>
      <c r="C33" s="1298" t="s">
        <v>420</v>
      </c>
      <c r="D33" s="1"/>
      <c r="E33" s="1380"/>
      <c r="F33" s="1394">
        <v>2677988</v>
      </c>
      <c r="G33" s="10"/>
      <c r="H33" s="10"/>
      <c r="P33" s="1408"/>
    </row>
    <row r="34" spans="1:16" ht="10.5" customHeight="1">
      <c r="A34" s="10"/>
      <c r="B34" s="1349"/>
      <c r="C34" s="1298" t="s">
        <v>421</v>
      </c>
      <c r="D34" s="1"/>
      <c r="E34" s="1380"/>
      <c r="F34" s="1394">
        <v>-13057</v>
      </c>
      <c r="G34" s="10"/>
      <c r="H34" s="10"/>
    </row>
    <row r="35" spans="1:16" ht="10.5" customHeight="1">
      <c r="A35" s="10"/>
      <c r="B35" s="1349"/>
      <c r="C35" s="1298" t="s">
        <v>422</v>
      </c>
      <c r="D35" s="1"/>
      <c r="E35" s="1380"/>
      <c r="F35" s="1394">
        <v>28960</v>
      </c>
      <c r="G35" s="10"/>
      <c r="H35" s="1400"/>
    </row>
    <row r="36" spans="1:16" ht="10.5" hidden="1" customHeight="1">
      <c r="A36" s="10"/>
      <c r="B36" s="1409" t="s">
        <v>423</v>
      </c>
      <c r="C36" s="1410"/>
      <c r="D36" s="1410"/>
      <c r="E36" s="1411"/>
      <c r="F36" s="1412">
        <v>2693891</v>
      </c>
      <c r="G36" s="10"/>
      <c r="H36" s="10"/>
    </row>
    <row r="37" spans="1:16" ht="6" customHeight="1">
      <c r="A37" s="10"/>
      <c r="B37" s="1349"/>
      <c r="C37" s="1"/>
      <c r="D37" s="1"/>
      <c r="E37" s="1380"/>
      <c r="F37" s="1413"/>
      <c r="G37" s="10"/>
      <c r="H37" s="10"/>
    </row>
    <row r="38" spans="1:16" ht="10.5" customHeight="1">
      <c r="A38" s="10"/>
      <c r="B38" s="1654" t="s">
        <v>424</v>
      </c>
      <c r="C38" s="1655"/>
      <c r="D38" s="1655"/>
      <c r="E38" s="1655"/>
      <c r="F38" s="1655"/>
      <c r="G38" s="10"/>
      <c r="H38" s="10"/>
    </row>
    <row r="39" spans="1:16" ht="9.9" hidden="1" customHeight="1">
      <c r="A39" s="10"/>
      <c r="B39" s="1414"/>
      <c r="C39" s="1415"/>
      <c r="D39" s="1415"/>
      <c r="E39" s="1416" t="s">
        <v>425</v>
      </c>
      <c r="F39" s="1417" t="s">
        <v>426</v>
      </c>
      <c r="G39" s="10"/>
      <c r="H39" s="10"/>
    </row>
    <row r="40" spans="1:16" ht="10.5" customHeight="1">
      <c r="A40" s="10"/>
      <c r="B40" s="1653" t="s">
        <v>427</v>
      </c>
      <c r="C40" s="1542"/>
      <c r="D40" s="1542"/>
      <c r="E40" s="1418"/>
      <c r="F40" s="1367"/>
      <c r="G40" s="10"/>
      <c r="H40" s="10"/>
    </row>
    <row r="41" spans="1:16" ht="10.5" customHeight="1">
      <c r="A41" s="10"/>
      <c r="B41" s="1299"/>
      <c r="C41" s="1341" t="s">
        <v>428</v>
      </c>
      <c r="D41" s="1341"/>
      <c r="E41" s="1419">
        <v>90043</v>
      </c>
      <c r="F41" s="1381">
        <v>360172</v>
      </c>
      <c r="G41" s="10"/>
      <c r="H41" s="1420"/>
    </row>
    <row r="42" spans="1:16" ht="10.5" customHeight="1">
      <c r="A42" s="10"/>
      <c r="B42" s="1299"/>
      <c r="C42" s="1341" t="s">
        <v>429</v>
      </c>
      <c r="D42" s="1341"/>
      <c r="E42" s="1421">
        <v>11935</v>
      </c>
      <c r="F42" s="1422">
        <v>47034</v>
      </c>
      <c r="G42" s="10"/>
      <c r="H42" s="10"/>
    </row>
    <row r="43" spans="1:16" ht="10.5" customHeight="1">
      <c r="A43" s="10"/>
      <c r="B43" s="1299"/>
      <c r="C43" s="1341" t="s">
        <v>430</v>
      </c>
      <c r="D43" s="1341"/>
      <c r="E43" s="1421">
        <v>-24131.58</v>
      </c>
      <c r="F43" s="1422">
        <v>-90574.687000000005</v>
      </c>
      <c r="G43" s="10"/>
      <c r="H43" s="10"/>
    </row>
    <row r="44" spans="1:16" ht="10.5" customHeight="1">
      <c r="A44" s="10"/>
      <c r="B44" s="1423" t="s">
        <v>431</v>
      </c>
      <c r="C44" s="585"/>
      <c r="D44" s="1424"/>
      <c r="E44" s="1425">
        <v>77846.42</v>
      </c>
      <c r="F44" s="1426">
        <v>316631.31299999997</v>
      </c>
      <c r="G44" s="10"/>
      <c r="H44" s="10"/>
    </row>
    <row r="45" spans="1:16" ht="9.9" hidden="1" customHeight="1">
      <c r="A45" s="10"/>
      <c r="B45" s="1349"/>
      <c r="C45" s="1"/>
      <c r="D45" s="1"/>
      <c r="E45" s="1427"/>
      <c r="F45" s="1428"/>
      <c r="G45" s="10"/>
      <c r="H45" s="10"/>
    </row>
    <row r="46" spans="1:16" ht="13.8">
      <c r="A46" s="10"/>
      <c r="B46" s="1429" t="s">
        <v>432</v>
      </c>
      <c r="C46" s="1298"/>
      <c r="D46" s="1298"/>
      <c r="E46" s="1419">
        <v>440133</v>
      </c>
      <c r="F46" s="1430">
        <v>470838</v>
      </c>
      <c r="G46" s="10"/>
      <c r="H46" s="10"/>
    </row>
    <row r="47" spans="1:16" ht="10.5" customHeight="1">
      <c r="A47" s="10"/>
      <c r="B47" s="1653" t="s">
        <v>433</v>
      </c>
      <c r="C47" s="1542"/>
      <c r="D47" s="1542"/>
      <c r="E47" s="1419"/>
      <c r="F47" s="1430">
        <v>168358</v>
      </c>
      <c r="G47" s="10"/>
      <c r="H47" s="10"/>
    </row>
    <row r="48" spans="1:16" ht="10.5" customHeight="1">
      <c r="A48" s="10"/>
      <c r="B48" s="1653" t="s">
        <v>434</v>
      </c>
      <c r="C48" s="1542"/>
      <c r="D48" s="1542"/>
      <c r="E48" s="1419">
        <v>4294</v>
      </c>
      <c r="F48" s="1430">
        <v>18010</v>
      </c>
      <c r="G48" s="10"/>
      <c r="H48" s="10"/>
    </row>
    <row r="49" spans="1:8" ht="6" customHeight="1">
      <c r="A49" s="10"/>
      <c r="B49" s="1349"/>
      <c r="C49" s="1"/>
      <c r="D49" s="1"/>
      <c r="E49" s="1380"/>
      <c r="F49" s="1380"/>
      <c r="G49" s="10"/>
      <c r="H49" s="10"/>
    </row>
    <row r="50" spans="1:8" ht="10.5" customHeight="1">
      <c r="A50" s="1344"/>
      <c r="B50" s="1654" t="s">
        <v>435</v>
      </c>
      <c r="C50" s="1655"/>
      <c r="D50" s="1655"/>
      <c r="E50" s="1655"/>
      <c r="F50" s="1655"/>
      <c r="G50" s="1344"/>
      <c r="H50" s="10"/>
    </row>
    <row r="51" spans="1:8" ht="9.9" hidden="1" customHeight="1">
      <c r="A51" s="10"/>
      <c r="B51" s="1349"/>
      <c r="C51" s="1"/>
      <c r="D51" s="1"/>
      <c r="E51" s="1406"/>
      <c r="F51" s="1371" t="s">
        <v>436</v>
      </c>
      <c r="G51" s="10"/>
      <c r="H51" s="10"/>
    </row>
    <row r="52" spans="1:8" ht="10.5" hidden="1" customHeight="1">
      <c r="A52" s="10"/>
      <c r="B52" s="1653"/>
      <c r="C52" s="1542"/>
      <c r="D52" s="1542"/>
      <c r="E52" s="1367"/>
      <c r="F52" s="1431"/>
      <c r="G52" s="10"/>
      <c r="H52" s="10"/>
    </row>
    <row r="53" spans="1:8" ht="10.5" customHeight="1">
      <c r="A53" s="10"/>
      <c r="B53" s="1298" t="s">
        <v>437</v>
      </c>
      <c r="C53" s="1432"/>
      <c r="D53" s="1298"/>
      <c r="E53" s="1367"/>
      <c r="F53" s="1430">
        <v>18216550</v>
      </c>
      <c r="G53" s="10"/>
      <c r="H53" s="10"/>
    </row>
    <row r="54" spans="1:8" ht="10.5" customHeight="1">
      <c r="A54" s="10"/>
      <c r="B54" s="1341" t="s">
        <v>438</v>
      </c>
      <c r="C54" s="1432"/>
      <c r="D54" s="1341"/>
      <c r="E54" s="1367"/>
      <c r="F54" s="1430">
        <v>-14032</v>
      </c>
      <c r="G54" s="10"/>
      <c r="H54" s="10"/>
    </row>
    <row r="55" spans="1:8" ht="10.5" customHeight="1">
      <c r="A55" s="10"/>
      <c r="B55" s="1298" t="s">
        <v>439</v>
      </c>
      <c r="C55" s="1432"/>
      <c r="D55" s="1298"/>
      <c r="E55" s="1367"/>
      <c r="F55" s="1430">
        <v>3104006</v>
      </c>
      <c r="G55" s="10"/>
      <c r="H55" s="10"/>
    </row>
    <row r="56" spans="1:8" s="1434" customFormat="1" ht="1.5" customHeight="1">
      <c r="A56" s="1344"/>
      <c r="B56" s="1298"/>
      <c r="C56" s="1432"/>
      <c r="D56" s="1298"/>
      <c r="E56" s="1367"/>
      <c r="F56" s="1433">
        <v>21306524</v>
      </c>
      <c r="G56" s="1344"/>
      <c r="H56" s="1344"/>
    </row>
    <row r="57" spans="1:8" ht="10.5" customHeight="1">
      <c r="A57" s="10"/>
      <c r="B57" s="1298" t="s">
        <v>440</v>
      </c>
      <c r="C57" s="1432"/>
      <c r="D57" s="1298"/>
      <c r="E57" s="1367"/>
      <c r="F57" s="1430">
        <v>63948</v>
      </c>
      <c r="G57" s="10"/>
      <c r="H57" s="10"/>
    </row>
    <row r="58" spans="1:8" ht="4.5" customHeight="1">
      <c r="A58" s="10"/>
      <c r="B58" s="1298"/>
      <c r="C58" s="1432"/>
      <c r="D58" s="1298"/>
      <c r="E58" s="1367"/>
      <c r="F58" s="1435"/>
      <c r="G58" s="10"/>
      <c r="H58" s="10"/>
    </row>
    <row r="59" spans="1:8" ht="10.5" customHeight="1">
      <c r="A59" s="1344"/>
      <c r="B59" s="1654" t="s">
        <v>441</v>
      </c>
      <c r="C59" s="1655"/>
      <c r="D59" s="1655"/>
      <c r="E59" s="1655"/>
      <c r="F59" s="1655"/>
      <c r="G59" s="1344"/>
      <c r="H59" s="10"/>
    </row>
    <row r="60" spans="1:8" ht="10.5" customHeight="1">
      <c r="A60" s="10"/>
      <c r="B60" s="1299" t="s">
        <v>442</v>
      </c>
      <c r="C60" s="1298"/>
      <c r="D60" s="1298"/>
      <c r="E60" s="1367"/>
      <c r="F60" s="1436">
        <v>761211</v>
      </c>
      <c r="G60" s="10"/>
      <c r="H60" s="10"/>
    </row>
    <row r="61" spans="1:8">
      <c r="A61" s="10"/>
      <c r="B61" s="21"/>
      <c r="C61" s="21"/>
      <c r="D61" s="21"/>
      <c r="E61" s="1258"/>
      <c r="F61" s="1258"/>
      <c r="G61" s="10"/>
      <c r="H61" s="10"/>
    </row>
  </sheetData>
  <mergeCells count="26">
    <mergeCell ref="C12:D12"/>
    <mergeCell ref="B3:F3"/>
    <mergeCell ref="B5:D5"/>
    <mergeCell ref="B6:D6"/>
    <mergeCell ref="C7:D7"/>
    <mergeCell ref="C8:D8"/>
    <mergeCell ref="B31:D31"/>
    <mergeCell ref="C13:D13"/>
    <mergeCell ref="B17:D17"/>
    <mergeCell ref="C18:D18"/>
    <mergeCell ref="C19:D19"/>
    <mergeCell ref="C20:D20"/>
    <mergeCell ref="C21:D21"/>
    <mergeCell ref="C22:D22"/>
    <mergeCell ref="B25:D25"/>
    <mergeCell ref="C26:D26"/>
    <mergeCell ref="C27:D27"/>
    <mergeCell ref="C29:D29"/>
    <mergeCell ref="B52:D52"/>
    <mergeCell ref="B59:F59"/>
    <mergeCell ref="B32:D32"/>
    <mergeCell ref="B38:F38"/>
    <mergeCell ref="B40:D40"/>
    <mergeCell ref="B47:D47"/>
    <mergeCell ref="B48:D48"/>
    <mergeCell ref="B50:F50"/>
  </mergeCells>
  <pageMargins left="0.7" right="0.7" top="0.75" bottom="0.75" header="0.3" footer="0.3"/>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D09F1-39E9-4595-8DF2-C7D5D7DA9A91}">
  <sheetPr>
    <pageSetUpPr fitToPage="1"/>
  </sheetPr>
  <dimension ref="A1:M48"/>
  <sheetViews>
    <sheetView showGridLines="0" topLeftCell="F1" zoomScaleNormal="100" zoomScalePageLayoutView="125" workbookViewId="0">
      <selection activeCell="G37" sqref="G37"/>
    </sheetView>
  </sheetViews>
  <sheetFormatPr defaultColWidth="8.88671875" defaultRowHeight="12"/>
  <cols>
    <col min="1" max="1" width="1.6640625" style="2" customWidth="1"/>
    <col min="2" max="2" width="1.44140625" style="2" hidden="1" customWidth="1"/>
    <col min="3" max="5" width="2.6640625" style="2" customWidth="1"/>
    <col min="6" max="6" width="80.5546875" style="2" customWidth="1"/>
    <col min="7" max="7" width="19.44140625" style="2" customWidth="1"/>
    <col min="8" max="8" width="18.6640625" style="2" customWidth="1"/>
    <col min="9" max="9" width="0.88671875" style="2" customWidth="1"/>
    <col min="10" max="10" width="19.88671875" style="2" customWidth="1"/>
    <col min="11" max="11" width="20.109375" style="2" customWidth="1"/>
    <col min="12" max="12" width="0.88671875" style="2" customWidth="1"/>
    <col min="13" max="13" width="10.6640625" style="60" bestFit="1" customWidth="1"/>
    <col min="14" max="15" width="14.5546875" style="2" customWidth="1"/>
    <col min="16" max="16384" width="8.88671875" style="2"/>
  </cols>
  <sheetData>
    <row r="1" spans="1:13" ht="12" customHeight="1">
      <c r="A1" s="1"/>
      <c r="B1" s="1"/>
      <c r="C1" s="1"/>
      <c r="D1" s="1"/>
      <c r="E1" s="1"/>
      <c r="F1" s="1"/>
      <c r="G1" s="1"/>
      <c r="H1" s="1"/>
      <c r="I1" s="1"/>
      <c r="J1" s="1"/>
      <c r="K1" s="1"/>
      <c r="L1" s="1"/>
    </row>
    <row r="2" spans="1:13" ht="12" customHeight="1">
      <c r="A2" s="61"/>
      <c r="B2" s="61"/>
      <c r="C2" s="1454"/>
      <c r="D2" s="1455"/>
      <c r="E2" s="1455"/>
      <c r="F2" s="1455"/>
      <c r="G2" s="1456" t="s">
        <v>28</v>
      </c>
      <c r="H2" s="1456"/>
      <c r="I2" s="62"/>
      <c r="J2" s="1456" t="s">
        <v>29</v>
      </c>
      <c r="K2" s="1456"/>
      <c r="L2" s="1"/>
    </row>
    <row r="3" spans="1:13" s="64" customFormat="1" ht="12" customHeight="1">
      <c r="A3" s="63"/>
      <c r="B3" s="63"/>
      <c r="G3" s="1457" t="s">
        <v>30</v>
      </c>
      <c r="H3" s="1457"/>
      <c r="I3" s="65"/>
      <c r="J3" s="1457" t="str">
        <f>G3</f>
        <v>September 30,</v>
      </c>
      <c r="K3" s="1457"/>
      <c r="L3" s="66"/>
      <c r="M3" s="67"/>
    </row>
    <row r="4" spans="1:13" ht="12" customHeight="1">
      <c r="A4" s="68"/>
      <c r="B4" s="68"/>
      <c r="C4" s="69" t="s">
        <v>31</v>
      </c>
      <c r="D4" s="70"/>
      <c r="E4" s="70"/>
      <c r="F4" s="70"/>
      <c r="G4" s="71">
        <v>2022</v>
      </c>
      <c r="H4" s="72">
        <v>2021</v>
      </c>
      <c r="I4" s="73"/>
      <c r="J4" s="71">
        <v>2022</v>
      </c>
      <c r="K4" s="72">
        <v>2021</v>
      </c>
      <c r="L4" s="1"/>
    </row>
    <row r="5" spans="1:13" ht="12" customHeight="1">
      <c r="A5" s="74"/>
      <c r="B5" s="74"/>
      <c r="C5" s="1458" t="s">
        <v>32</v>
      </c>
      <c r="D5" s="1449"/>
      <c r="E5" s="1449"/>
      <c r="F5" s="1449"/>
      <c r="G5" s="75"/>
      <c r="H5" s="76"/>
      <c r="I5" s="77"/>
      <c r="J5" s="75"/>
      <c r="K5" s="78"/>
      <c r="L5" s="1"/>
    </row>
    <row r="6" spans="1:13" ht="12" customHeight="1">
      <c r="A6" s="74"/>
      <c r="B6" s="74"/>
      <c r="C6" s="79"/>
      <c r="D6" s="1449" t="s">
        <v>33</v>
      </c>
      <c r="E6" s="1449"/>
      <c r="F6" s="1449"/>
      <c r="G6" s="80">
        <v>1151846</v>
      </c>
      <c r="H6" s="81">
        <v>1037281</v>
      </c>
      <c r="I6" s="82"/>
      <c r="J6" s="80">
        <v>3322159</v>
      </c>
      <c r="K6" s="81">
        <v>3073700</v>
      </c>
      <c r="L6" s="1"/>
    </row>
    <row r="7" spans="1:13" ht="12" customHeight="1">
      <c r="A7" s="74"/>
      <c r="B7" s="74"/>
      <c r="C7" s="79"/>
      <c r="D7" s="1449" t="s">
        <v>34</v>
      </c>
      <c r="E7" s="1449"/>
      <c r="F7" s="1449"/>
      <c r="G7" s="83">
        <v>594752</v>
      </c>
      <c r="H7" s="84">
        <v>141448</v>
      </c>
      <c r="I7" s="82"/>
      <c r="J7" s="83">
        <v>884916</v>
      </c>
      <c r="K7" s="84">
        <v>390796</v>
      </c>
      <c r="L7" s="1"/>
    </row>
    <row r="8" spans="1:13" ht="12" customHeight="1">
      <c r="A8" s="74"/>
      <c r="B8" s="74"/>
      <c r="C8" s="79"/>
      <c r="D8" s="1449" t="s">
        <v>35</v>
      </c>
      <c r="E8" s="1449"/>
      <c r="F8" s="1449"/>
      <c r="G8" s="85">
        <v>4294</v>
      </c>
      <c r="H8" s="86">
        <v>4320</v>
      </c>
      <c r="I8" s="82"/>
      <c r="J8" s="85">
        <v>15025</v>
      </c>
      <c r="K8" s="86">
        <v>17711</v>
      </c>
      <c r="L8" s="1"/>
    </row>
    <row r="9" spans="1:13" ht="12" customHeight="1">
      <c r="A9" s="74"/>
      <c r="B9" s="74"/>
      <c r="C9" s="79"/>
      <c r="D9" s="87"/>
      <c r="E9" s="1453" t="s">
        <v>36</v>
      </c>
      <c r="F9" s="1453"/>
      <c r="G9" s="88">
        <v>1750892</v>
      </c>
      <c r="H9" s="89">
        <v>1183049</v>
      </c>
      <c r="I9" s="82"/>
      <c r="J9" s="88">
        <v>4222100</v>
      </c>
      <c r="K9" s="89">
        <v>3482207</v>
      </c>
      <c r="L9" s="1"/>
    </row>
    <row r="10" spans="1:13" ht="12" hidden="1" customHeight="1">
      <c r="A10" s="74"/>
      <c r="B10" s="74"/>
      <c r="C10" s="79"/>
      <c r="D10" s="87"/>
      <c r="E10" s="87"/>
      <c r="F10" s="87"/>
      <c r="G10" s="90"/>
      <c r="H10" s="91"/>
      <c r="I10" s="82"/>
      <c r="J10" s="90"/>
      <c r="K10" s="91"/>
      <c r="L10" s="1"/>
    </row>
    <row r="11" spans="1:13" ht="12" customHeight="1">
      <c r="A11" s="92"/>
      <c r="B11" s="92"/>
      <c r="C11" s="1446" t="s">
        <v>37</v>
      </c>
      <c r="D11" s="1447"/>
      <c r="E11" s="1447"/>
      <c r="F11" s="1447"/>
      <c r="G11" s="93"/>
      <c r="H11" s="94"/>
      <c r="I11" s="82"/>
      <c r="J11" s="93"/>
      <c r="K11" s="94"/>
      <c r="L11" s="1"/>
    </row>
    <row r="12" spans="1:13" ht="12" customHeight="1">
      <c r="A12" s="74"/>
      <c r="B12" s="74"/>
      <c r="C12" s="79"/>
      <c r="D12" s="1449" t="s">
        <v>38</v>
      </c>
      <c r="E12" s="1449"/>
      <c r="F12" s="1449"/>
      <c r="G12" s="83">
        <v>284707</v>
      </c>
      <c r="H12" s="84">
        <v>256607</v>
      </c>
      <c r="I12" s="82"/>
      <c r="J12" s="83">
        <v>830846</v>
      </c>
      <c r="K12" s="84">
        <v>779624</v>
      </c>
      <c r="L12" s="1"/>
    </row>
    <row r="13" spans="1:13" ht="12" customHeight="1">
      <c r="A13" s="74"/>
      <c r="B13" s="74"/>
      <c r="C13" s="79"/>
      <c r="D13" s="1449" t="s">
        <v>34</v>
      </c>
      <c r="E13" s="1449"/>
      <c r="F13" s="1449"/>
      <c r="G13" s="83">
        <v>130555</v>
      </c>
      <c r="H13" s="84">
        <v>52389</v>
      </c>
      <c r="I13" s="82"/>
      <c r="J13" s="83">
        <v>239418</v>
      </c>
      <c r="K13" s="84">
        <v>146938</v>
      </c>
      <c r="L13" s="1"/>
    </row>
    <row r="14" spans="1:13" ht="12" customHeight="1">
      <c r="A14" s="74"/>
      <c r="B14" s="74"/>
      <c r="C14" s="79"/>
      <c r="D14" s="1449" t="s">
        <v>39</v>
      </c>
      <c r="E14" s="1449"/>
      <c r="F14" s="1449"/>
      <c r="G14" s="83">
        <v>87903</v>
      </c>
      <c r="H14" s="84">
        <v>66970</v>
      </c>
      <c r="I14" s="82"/>
      <c r="J14" s="83">
        <v>245663</v>
      </c>
      <c r="K14" s="84">
        <v>219344</v>
      </c>
      <c r="L14" s="1"/>
    </row>
    <row r="15" spans="1:13" ht="12" customHeight="1">
      <c r="A15" s="74"/>
      <c r="B15" s="74"/>
      <c r="C15" s="79"/>
      <c r="D15" s="1449" t="s">
        <v>40</v>
      </c>
      <c r="E15" s="1449"/>
      <c r="F15" s="1449"/>
      <c r="G15" s="83">
        <v>401450</v>
      </c>
      <c r="H15" s="84">
        <v>390806</v>
      </c>
      <c r="I15" s="82"/>
      <c r="J15" s="83">
        <v>1200410</v>
      </c>
      <c r="K15" s="84">
        <v>1181117</v>
      </c>
      <c r="L15" s="1"/>
    </row>
    <row r="16" spans="1:13" ht="12" customHeight="1">
      <c r="A16" s="74"/>
      <c r="B16" s="74"/>
      <c r="C16" s="79"/>
      <c r="D16" s="1449" t="s">
        <v>41</v>
      </c>
      <c r="E16" s="1449"/>
      <c r="F16" s="1449"/>
      <c r="G16" s="85">
        <v>7004</v>
      </c>
      <c r="H16" s="86">
        <v>4413</v>
      </c>
      <c r="I16" s="82"/>
      <c r="J16" s="85">
        <v>28214</v>
      </c>
      <c r="K16" s="86">
        <v>15051</v>
      </c>
      <c r="L16" s="1"/>
    </row>
    <row r="17" spans="1:12" ht="12" customHeight="1">
      <c r="A17" s="74"/>
      <c r="B17" s="74"/>
      <c r="C17" s="79"/>
      <c r="D17" s="87"/>
      <c r="E17" s="1452" t="s">
        <v>42</v>
      </c>
      <c r="F17" s="1452"/>
      <c r="G17" s="88">
        <v>911619</v>
      </c>
      <c r="H17" s="89">
        <v>771185</v>
      </c>
      <c r="I17" s="82"/>
      <c r="J17" s="88">
        <v>2544551</v>
      </c>
      <c r="K17" s="89">
        <v>2342074</v>
      </c>
      <c r="L17" s="1"/>
    </row>
    <row r="18" spans="1:12" ht="12" customHeight="1">
      <c r="A18" s="74"/>
      <c r="B18" s="74"/>
      <c r="C18" s="96"/>
      <c r="D18" s="74"/>
      <c r="E18" s="74"/>
      <c r="F18" s="74"/>
      <c r="G18" s="97"/>
      <c r="H18" s="94"/>
      <c r="I18" s="82"/>
      <c r="J18" s="97"/>
      <c r="K18" s="94"/>
      <c r="L18" s="1"/>
    </row>
    <row r="19" spans="1:12" ht="12" customHeight="1">
      <c r="A19" s="74"/>
      <c r="B19" s="74"/>
      <c r="C19" s="1450" t="s">
        <v>43</v>
      </c>
      <c r="D19" s="1451"/>
      <c r="E19" s="1451"/>
      <c r="F19" s="1451"/>
      <c r="G19" s="98">
        <v>839273</v>
      </c>
      <c r="H19" s="98">
        <v>411864</v>
      </c>
      <c r="I19" s="99"/>
      <c r="J19" s="98">
        <v>1677549</v>
      </c>
      <c r="K19" s="98">
        <v>1140133</v>
      </c>
      <c r="L19" s="1"/>
    </row>
    <row r="20" spans="1:12" ht="12" customHeight="1">
      <c r="A20" s="74"/>
      <c r="B20" s="74"/>
      <c r="C20" s="96"/>
      <c r="D20" s="1445" t="s">
        <v>44</v>
      </c>
      <c r="E20" s="1445"/>
      <c r="F20" s="1445"/>
      <c r="G20" s="83">
        <v>74678</v>
      </c>
      <c r="H20" s="84">
        <v>139406</v>
      </c>
      <c r="I20" s="82"/>
      <c r="J20" s="83">
        <v>390686</v>
      </c>
      <c r="K20" s="84">
        <v>500410</v>
      </c>
      <c r="L20" s="1"/>
    </row>
    <row r="21" spans="1:12" ht="11.25" customHeight="1">
      <c r="A21" s="74"/>
      <c r="B21" s="74"/>
      <c r="C21" s="96"/>
      <c r="D21" s="1445" t="s">
        <v>45</v>
      </c>
      <c r="E21" s="1445"/>
      <c r="F21" s="1445"/>
      <c r="G21" s="100">
        <v>1019</v>
      </c>
      <c r="H21" s="101">
        <v>214390</v>
      </c>
      <c r="I21" s="102"/>
      <c r="J21" s="100">
        <v>585854</v>
      </c>
      <c r="K21" s="101">
        <v>358180</v>
      </c>
      <c r="L21" s="1"/>
    </row>
    <row r="22" spans="1:12" ht="12" customHeight="1">
      <c r="A22" s="74"/>
      <c r="B22" s="74"/>
      <c r="C22" s="1450" t="s">
        <v>46</v>
      </c>
      <c r="D22" s="1451"/>
      <c r="E22" s="1451"/>
      <c r="F22" s="1451"/>
      <c r="G22" s="98">
        <v>914970</v>
      </c>
      <c r="H22" s="98">
        <v>765660</v>
      </c>
      <c r="I22" s="99"/>
      <c r="J22" s="98">
        <v>2654089</v>
      </c>
      <c r="K22" s="98">
        <v>1998723</v>
      </c>
      <c r="L22" s="1"/>
    </row>
    <row r="23" spans="1:12" ht="12" hidden="1" customHeight="1">
      <c r="A23" s="74"/>
      <c r="B23" s="74"/>
      <c r="C23" s="96"/>
      <c r="D23" s="74"/>
      <c r="E23" s="74"/>
      <c r="F23" s="74"/>
      <c r="G23" s="103"/>
      <c r="H23" s="104"/>
      <c r="I23" s="82"/>
      <c r="J23" s="103"/>
      <c r="K23" s="104"/>
      <c r="L23" s="1"/>
    </row>
    <row r="24" spans="1:12" ht="12" customHeight="1">
      <c r="A24" s="74"/>
      <c r="B24" s="74"/>
      <c r="C24" s="1446" t="s">
        <v>47</v>
      </c>
      <c r="D24" s="1447"/>
      <c r="E24" s="1447"/>
      <c r="F24" s="1447"/>
      <c r="G24" s="105"/>
      <c r="H24" s="106"/>
      <c r="I24" s="82"/>
      <c r="J24" s="105"/>
      <c r="K24" s="104"/>
      <c r="L24" s="1"/>
    </row>
    <row r="25" spans="1:12" ht="12" customHeight="1">
      <c r="A25" s="92"/>
      <c r="B25" s="92"/>
      <c r="C25" s="79"/>
      <c r="D25" s="1445" t="s">
        <v>48</v>
      </c>
      <c r="E25" s="1445"/>
      <c r="F25" s="1445"/>
      <c r="G25" s="83">
        <v>78452</v>
      </c>
      <c r="H25" s="84">
        <v>84020</v>
      </c>
      <c r="I25" s="82"/>
      <c r="J25" s="83">
        <v>220001</v>
      </c>
      <c r="K25" s="84">
        <v>200027</v>
      </c>
      <c r="L25" s="1"/>
    </row>
    <row r="26" spans="1:12" ht="12" customHeight="1">
      <c r="A26" s="74"/>
      <c r="B26" s="74"/>
      <c r="C26" s="79"/>
      <c r="D26" s="1445" t="s">
        <v>49</v>
      </c>
      <c r="E26" s="1445"/>
      <c r="F26" s="1445"/>
      <c r="G26" s="83">
        <v>6473</v>
      </c>
      <c r="H26" s="84">
        <v>7798</v>
      </c>
      <c r="I26" s="82"/>
      <c r="J26" s="83">
        <v>21480</v>
      </c>
      <c r="K26" s="84">
        <v>31259</v>
      </c>
      <c r="L26" s="1"/>
    </row>
    <row r="27" spans="1:12" ht="12" customHeight="1">
      <c r="A27" s="74"/>
      <c r="B27" s="74"/>
      <c r="C27" s="79"/>
      <c r="D27" s="1445" t="s">
        <v>50</v>
      </c>
      <c r="E27" s="1445"/>
      <c r="F27" s="1445"/>
      <c r="G27" s="83">
        <v>-63884</v>
      </c>
      <c r="H27" s="84">
        <v>-63638</v>
      </c>
      <c r="I27" s="82"/>
      <c r="J27" s="83">
        <v>-188241</v>
      </c>
      <c r="K27" s="84">
        <v>-203331</v>
      </c>
      <c r="L27" s="1"/>
    </row>
    <row r="28" spans="1:12" ht="12" customHeight="1">
      <c r="A28" s="74"/>
      <c r="B28" s="74"/>
      <c r="C28" s="79"/>
      <c r="D28" s="1445" t="s">
        <v>51</v>
      </c>
      <c r="E28" s="1445"/>
      <c r="F28" s="1445"/>
      <c r="G28" s="83">
        <v>171832</v>
      </c>
      <c r="H28" s="84">
        <v>63326</v>
      </c>
      <c r="I28" s="82"/>
      <c r="J28" s="83">
        <v>364623</v>
      </c>
      <c r="K28" s="84">
        <v>142859</v>
      </c>
      <c r="L28" s="1"/>
    </row>
    <row r="29" spans="1:12" ht="12" customHeight="1">
      <c r="A29" s="74"/>
      <c r="B29" s="74"/>
      <c r="C29" s="79"/>
      <c r="D29" s="1445" t="s">
        <v>52</v>
      </c>
      <c r="E29" s="1445"/>
      <c r="F29" s="1445"/>
      <c r="G29" s="85">
        <v>0</v>
      </c>
      <c r="H29" s="86">
        <v>0</v>
      </c>
      <c r="I29" s="82"/>
      <c r="J29" s="85">
        <v>-18895</v>
      </c>
      <c r="K29" s="86">
        <v>-187453</v>
      </c>
      <c r="L29" s="1"/>
    </row>
    <row r="30" spans="1:12" ht="12" customHeight="1">
      <c r="A30" s="74"/>
      <c r="B30" s="74"/>
      <c r="C30" s="79"/>
      <c r="D30" s="87"/>
      <c r="E30" s="95" t="s">
        <v>53</v>
      </c>
      <c r="F30" s="95"/>
      <c r="G30" s="107">
        <v>192873</v>
      </c>
      <c r="H30" s="108">
        <v>91506</v>
      </c>
      <c r="I30" s="82"/>
      <c r="J30" s="107">
        <v>398968</v>
      </c>
      <c r="K30" s="108">
        <v>-16639</v>
      </c>
      <c r="L30" s="1"/>
    </row>
    <row r="31" spans="1:12" ht="12" customHeight="1">
      <c r="A31" s="74"/>
      <c r="B31" s="74"/>
      <c r="C31" s="79"/>
      <c r="D31" s="87"/>
      <c r="E31" s="87"/>
      <c r="F31" s="87"/>
      <c r="G31" s="90"/>
      <c r="H31" s="91"/>
      <c r="I31" s="82"/>
      <c r="J31" s="90"/>
      <c r="K31" s="91"/>
      <c r="L31" s="1"/>
    </row>
    <row r="32" spans="1:12" ht="12" customHeight="1">
      <c r="A32" s="74"/>
      <c r="B32" s="74"/>
      <c r="C32" s="1446" t="s">
        <v>54</v>
      </c>
      <c r="D32" s="1447"/>
      <c r="E32" s="1447"/>
      <c r="F32" s="1447"/>
      <c r="G32" s="83">
        <v>1107843</v>
      </c>
      <c r="H32" s="84">
        <v>857166</v>
      </c>
      <c r="I32" s="82"/>
      <c r="J32" s="83">
        <v>3053057</v>
      </c>
      <c r="K32" s="84">
        <v>1982084</v>
      </c>
      <c r="L32" s="1"/>
    </row>
    <row r="33" spans="1:12" ht="12" customHeight="1">
      <c r="A33" s="92"/>
      <c r="B33" s="92"/>
      <c r="C33" s="79"/>
      <c r="D33" s="1445" t="s">
        <v>55</v>
      </c>
      <c r="E33" s="1445"/>
      <c r="F33" s="1445"/>
      <c r="G33" s="83">
        <v>-32512</v>
      </c>
      <c r="H33" s="84">
        <v>-63244</v>
      </c>
      <c r="I33" s="82"/>
      <c r="J33" s="83">
        <v>-94011</v>
      </c>
      <c r="K33" s="84">
        <v>-124298</v>
      </c>
      <c r="L33" s="1"/>
    </row>
    <row r="34" spans="1:12" ht="12" customHeight="1">
      <c r="A34" s="74"/>
      <c r="B34" s="74"/>
      <c r="C34" s="79"/>
      <c r="D34" s="1445" t="s">
        <v>56</v>
      </c>
      <c r="E34" s="1445"/>
      <c r="F34" s="1445"/>
      <c r="G34" s="83">
        <v>-6157</v>
      </c>
      <c r="H34" s="84">
        <v>3809</v>
      </c>
      <c r="I34" s="82"/>
      <c r="J34" s="83">
        <v>-23714</v>
      </c>
      <c r="K34" s="84">
        <v>-10049</v>
      </c>
      <c r="L34" s="1"/>
    </row>
    <row r="35" spans="1:12" ht="12" customHeight="1">
      <c r="A35" s="74"/>
      <c r="B35" s="74"/>
      <c r="C35" s="1446" t="s">
        <v>57</v>
      </c>
      <c r="D35" s="1447"/>
      <c r="E35" s="1447"/>
      <c r="F35" s="1447"/>
      <c r="G35" s="88">
        <v>1069174</v>
      </c>
      <c r="H35" s="89">
        <v>797731</v>
      </c>
      <c r="I35" s="82"/>
      <c r="J35" s="88">
        <v>2935332</v>
      </c>
      <c r="K35" s="89">
        <v>1847737</v>
      </c>
      <c r="L35" s="1"/>
    </row>
    <row r="36" spans="1:12" ht="12" customHeight="1">
      <c r="A36" s="92"/>
      <c r="B36" s="92"/>
      <c r="C36" s="1444" t="s">
        <v>58</v>
      </c>
      <c r="D36" s="1445"/>
      <c r="E36" s="1445"/>
      <c r="F36" s="1445"/>
      <c r="G36" s="85">
        <v>-24979</v>
      </c>
      <c r="H36" s="86">
        <v>-54406</v>
      </c>
      <c r="I36" s="82"/>
      <c r="J36" s="85">
        <v>-79257</v>
      </c>
      <c r="K36" s="86">
        <v>-109768</v>
      </c>
      <c r="L36" s="1"/>
    </row>
    <row r="37" spans="1:12" ht="12" customHeight="1">
      <c r="A37" s="74"/>
      <c r="B37" s="74"/>
      <c r="C37" s="1444" t="s">
        <v>59</v>
      </c>
      <c r="D37" s="1445"/>
      <c r="E37" s="1445"/>
      <c r="F37" s="1445"/>
      <c r="G37" s="109">
        <v>-28731</v>
      </c>
      <c r="H37" s="110">
        <v>-19787</v>
      </c>
      <c r="I37" s="82"/>
      <c r="J37" s="109">
        <v>-78433</v>
      </c>
      <c r="K37" s="110">
        <v>-46908</v>
      </c>
      <c r="L37" s="1"/>
    </row>
    <row r="38" spans="1:12" ht="12" customHeight="1">
      <c r="A38" s="74"/>
      <c r="B38" s="74"/>
      <c r="C38" s="1446" t="s">
        <v>60</v>
      </c>
      <c r="D38" s="1447"/>
      <c r="E38" s="1447"/>
      <c r="F38" s="1447"/>
      <c r="G38" s="85">
        <v>1015464</v>
      </c>
      <c r="H38" s="86">
        <v>723538</v>
      </c>
      <c r="I38" s="82"/>
      <c r="J38" s="85">
        <v>2777642</v>
      </c>
      <c r="K38" s="86">
        <v>1691061</v>
      </c>
      <c r="L38" s="1"/>
    </row>
    <row r="39" spans="1:12" ht="12" customHeight="1">
      <c r="A39" s="92"/>
      <c r="B39" s="92"/>
      <c r="C39" s="1448" t="s">
        <v>61</v>
      </c>
      <c r="D39" s="1449"/>
      <c r="E39" s="1449"/>
      <c r="F39" s="1449"/>
      <c r="G39" s="83">
        <v>-1531</v>
      </c>
      <c r="H39" s="84">
        <v>-1531</v>
      </c>
      <c r="I39" s="82"/>
      <c r="J39" s="83">
        <v>-4600</v>
      </c>
      <c r="K39" s="84">
        <v>-4614</v>
      </c>
      <c r="L39" s="1"/>
    </row>
    <row r="40" spans="1:12" ht="12" hidden="1" customHeight="1">
      <c r="A40" s="74"/>
      <c r="B40" s="74"/>
      <c r="C40" s="1448" t="s">
        <v>62</v>
      </c>
      <c r="D40" s="1449"/>
      <c r="E40" s="1449"/>
      <c r="F40" s="1449"/>
      <c r="G40" s="111">
        <v>0</v>
      </c>
      <c r="H40" s="112">
        <v>0</v>
      </c>
      <c r="I40" s="113"/>
      <c r="J40" s="111">
        <v>0</v>
      </c>
      <c r="K40" s="112"/>
      <c r="L40" s="1"/>
    </row>
    <row r="41" spans="1:12" ht="12" customHeight="1">
      <c r="A41" s="92"/>
      <c r="B41" s="92"/>
      <c r="C41" s="1442" t="s">
        <v>63</v>
      </c>
      <c r="D41" s="1443"/>
      <c r="E41" s="1443"/>
      <c r="F41" s="1443"/>
      <c r="G41" s="114">
        <v>1013933</v>
      </c>
      <c r="H41" s="114">
        <v>722007</v>
      </c>
      <c r="I41" s="114" t="e">
        <v>#REF!</v>
      </c>
      <c r="J41" s="114">
        <v>2773042</v>
      </c>
      <c r="K41" s="114">
        <v>1686447</v>
      </c>
      <c r="L41" s="1"/>
    </row>
    <row r="42" spans="1:12" ht="12" customHeight="1">
      <c r="A42" s="92"/>
      <c r="B42" s="92"/>
      <c r="C42" s="1444" t="s">
        <v>64</v>
      </c>
      <c r="D42" s="1445"/>
      <c r="E42" s="1445"/>
      <c r="F42" s="1445"/>
      <c r="G42" s="85">
        <v>766371.62542493735</v>
      </c>
      <c r="H42" s="84">
        <v>764945</v>
      </c>
      <c r="I42" s="82"/>
      <c r="J42" s="85">
        <v>766019.45845292683</v>
      </c>
      <c r="K42" s="84">
        <v>764644</v>
      </c>
      <c r="L42" s="1"/>
    </row>
    <row r="43" spans="1:12" ht="12" customHeight="1">
      <c r="A43" s="74"/>
      <c r="B43" s="74"/>
      <c r="C43" s="1442" t="s">
        <v>65</v>
      </c>
      <c r="D43" s="1443"/>
      <c r="E43" s="1443"/>
      <c r="F43" s="1443"/>
      <c r="G43" s="115">
        <v>1.3606023833826439</v>
      </c>
      <c r="H43" s="115">
        <v>0.97</v>
      </c>
      <c r="I43" s="116"/>
      <c r="J43" s="115">
        <v>3.7227377831489399</v>
      </c>
      <c r="K43" s="115">
        <v>2.27</v>
      </c>
      <c r="L43" s="1"/>
    </row>
    <row r="44" spans="1:12" ht="12" customHeight="1">
      <c r="A44" s="3"/>
      <c r="B44" s="3"/>
      <c r="C44" s="3"/>
      <c r="D44" s="3"/>
      <c r="E44" s="3"/>
      <c r="F44" s="3"/>
      <c r="G44" s="117"/>
      <c r="H44" s="1"/>
      <c r="I44" s="1"/>
      <c r="J44" s="117"/>
      <c r="K44" s="1"/>
      <c r="L44" s="1"/>
    </row>
    <row r="45" spans="1:12" ht="12" customHeight="1">
      <c r="A45" s="3"/>
      <c r="B45" s="3"/>
      <c r="C45" s="3"/>
      <c r="D45" s="3"/>
      <c r="E45" s="3"/>
      <c r="F45" s="3"/>
      <c r="G45" s="117"/>
      <c r="H45" s="1"/>
      <c r="I45" s="1"/>
      <c r="J45" s="1"/>
      <c r="K45" s="1"/>
      <c r="L45" s="1"/>
    </row>
    <row r="46" spans="1:12" hidden="1"/>
    <row r="47" spans="1:12" hidden="1">
      <c r="G47" s="118"/>
      <c r="H47" s="119"/>
    </row>
    <row r="48" spans="1:12" hidden="1"/>
  </sheetData>
  <sheetProtection formatCells="0" formatColumns="0" formatRows="0" sort="0" autoFilter="0" pivotTables="0"/>
  <mergeCells count="39">
    <mergeCell ref="C5:F5"/>
    <mergeCell ref="C2:F2"/>
    <mergeCell ref="G2:H2"/>
    <mergeCell ref="J2:K2"/>
    <mergeCell ref="G3:H3"/>
    <mergeCell ref="J3:K3"/>
    <mergeCell ref="C19:F19"/>
    <mergeCell ref="D6:F6"/>
    <mergeCell ref="D7:F7"/>
    <mergeCell ref="D8:F8"/>
    <mergeCell ref="E9:F9"/>
    <mergeCell ref="C11:F11"/>
    <mergeCell ref="D12:F12"/>
    <mergeCell ref="D13:F13"/>
    <mergeCell ref="D14:F14"/>
    <mergeCell ref="D15:F15"/>
    <mergeCell ref="D16:F16"/>
    <mergeCell ref="E17:F17"/>
    <mergeCell ref="D34:F34"/>
    <mergeCell ref="D20:F20"/>
    <mergeCell ref="D21:F21"/>
    <mergeCell ref="C22:F22"/>
    <mergeCell ref="C24:F24"/>
    <mergeCell ref="D25:F25"/>
    <mergeCell ref="D26:F26"/>
    <mergeCell ref="D27:F27"/>
    <mergeCell ref="D28:F28"/>
    <mergeCell ref="D29:F29"/>
    <mergeCell ref="C32:F32"/>
    <mergeCell ref="D33:F33"/>
    <mergeCell ref="C41:F41"/>
    <mergeCell ref="C42:F42"/>
    <mergeCell ref="C43:F43"/>
    <mergeCell ref="C35:F35"/>
    <mergeCell ref="C36:F36"/>
    <mergeCell ref="C37:F37"/>
    <mergeCell ref="C38:F38"/>
    <mergeCell ref="C39:F39"/>
    <mergeCell ref="C40:F40"/>
  </mergeCells>
  <pageMargins left="0.7" right="0.7" top="0.75" bottom="0.75" header="0.3" footer="0.3"/>
  <pageSetup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F58AF-FC30-4C1F-91D1-779D457295A8}">
  <sheetPr>
    <pageSetUpPr fitToPage="1"/>
  </sheetPr>
  <dimension ref="A1:S45"/>
  <sheetViews>
    <sheetView showGridLines="0" zoomScale="120" zoomScaleNormal="120" zoomScalePageLayoutView="125" workbookViewId="0">
      <selection activeCell="E49" sqref="E49"/>
    </sheetView>
  </sheetViews>
  <sheetFormatPr defaultColWidth="8.88671875" defaultRowHeight="12"/>
  <cols>
    <col min="1" max="1" width="1.6640625" style="122" customWidth="1"/>
    <col min="2" max="4" width="2.6640625" style="122" customWidth="1"/>
    <col min="5" max="5" width="89" style="122" customWidth="1"/>
    <col min="6" max="7" width="16.6640625" style="122" customWidth="1"/>
    <col min="8" max="8" width="0.5546875" style="122" customWidth="1"/>
    <col min="9" max="10" width="16.6640625" style="122" customWidth="1"/>
    <col min="11" max="11" width="4" style="122" customWidth="1"/>
    <col min="12" max="12" width="10.33203125" style="121" customWidth="1"/>
    <col min="13" max="13" width="9.6640625" style="121" customWidth="1"/>
    <col min="14" max="14" width="9.5546875" style="120" customWidth="1"/>
    <col min="15" max="20" width="8.88671875" style="122" customWidth="1"/>
    <col min="21" max="16384" width="8.88671875" style="122"/>
  </cols>
  <sheetData>
    <row r="1" spans="1:19" ht="12" customHeight="1">
      <c r="A1" s="120"/>
      <c r="B1" s="120"/>
      <c r="C1" s="120"/>
      <c r="D1" s="120"/>
      <c r="E1" s="120"/>
      <c r="F1" s="120"/>
      <c r="G1" s="120"/>
      <c r="H1" s="120"/>
      <c r="I1" s="120"/>
      <c r="J1" s="120"/>
      <c r="K1" s="120"/>
    </row>
    <row r="2" spans="1:19" ht="12" customHeight="1">
      <c r="A2" s="120"/>
      <c r="B2" s="1459"/>
      <c r="C2" s="1459"/>
      <c r="D2" s="1459"/>
      <c r="E2" s="1459"/>
      <c r="F2" s="1463" t="s">
        <v>28</v>
      </c>
      <c r="G2" s="1463"/>
      <c r="H2" s="124"/>
      <c r="I2" s="1463" t="s">
        <v>29</v>
      </c>
      <c r="J2" s="1463"/>
      <c r="K2" s="120"/>
    </row>
    <row r="3" spans="1:19" ht="12" customHeight="1">
      <c r="A3" s="120"/>
      <c r="B3" s="125"/>
      <c r="C3" s="125"/>
      <c r="D3" s="125"/>
      <c r="E3" s="125"/>
      <c r="F3" s="1464" t="s">
        <v>30</v>
      </c>
      <c r="G3" s="1464"/>
      <c r="H3" s="124"/>
      <c r="I3" s="1464" t="str">
        <f>F3</f>
        <v>September 30,</v>
      </c>
      <c r="J3" s="1464"/>
      <c r="K3" s="120"/>
    </row>
    <row r="4" spans="1:19" ht="12" customHeight="1">
      <c r="A4" s="120"/>
      <c r="B4" s="126" t="s">
        <v>0</v>
      </c>
      <c r="C4" s="126"/>
      <c r="D4" s="126"/>
      <c r="E4" s="126"/>
      <c r="F4" s="127">
        <v>2022</v>
      </c>
      <c r="G4" s="128">
        <v>2021</v>
      </c>
      <c r="H4" s="124"/>
      <c r="I4" s="127">
        <v>2022</v>
      </c>
      <c r="J4" s="128">
        <v>2021</v>
      </c>
      <c r="K4" s="120"/>
    </row>
    <row r="5" spans="1:19" ht="3.9" hidden="1" customHeight="1">
      <c r="A5" s="120"/>
      <c r="B5" s="1465"/>
      <c r="C5" s="1465"/>
      <c r="D5" s="1465"/>
      <c r="E5" s="1465"/>
      <c r="F5" s="130"/>
      <c r="G5" s="131"/>
      <c r="H5" s="131"/>
      <c r="I5" s="130"/>
      <c r="J5" s="131"/>
      <c r="K5" s="120"/>
    </row>
    <row r="6" spans="1:19" ht="3.9" hidden="1" customHeight="1">
      <c r="A6" s="120"/>
      <c r="B6" s="129"/>
      <c r="C6" s="129"/>
      <c r="D6" s="129"/>
      <c r="E6" s="129"/>
      <c r="F6" s="130"/>
      <c r="G6" s="131"/>
      <c r="H6" s="131"/>
      <c r="I6" s="130"/>
      <c r="J6" s="131"/>
      <c r="K6" s="120"/>
    </row>
    <row r="7" spans="1:19" ht="12" customHeight="1">
      <c r="A7" s="120"/>
      <c r="B7" s="1459" t="s">
        <v>66</v>
      </c>
      <c r="C7" s="1459"/>
      <c r="D7" s="1459"/>
      <c r="E7" s="1459"/>
      <c r="F7" s="132">
        <v>1013933</v>
      </c>
      <c r="G7" s="133">
        <v>722007</v>
      </c>
      <c r="H7" s="134"/>
      <c r="I7" s="132">
        <v>2773042</v>
      </c>
      <c r="J7" s="133">
        <v>1686447</v>
      </c>
      <c r="K7" s="135"/>
    </row>
    <row r="8" spans="1:19" ht="12" customHeight="1">
      <c r="A8" s="120"/>
      <c r="B8" s="1459" t="s">
        <v>67</v>
      </c>
      <c r="C8" s="1459"/>
      <c r="D8" s="1459"/>
      <c r="E8" s="1459"/>
      <c r="F8" s="136"/>
      <c r="G8" s="137"/>
      <c r="H8" s="138"/>
      <c r="I8" s="139"/>
      <c r="J8" s="137"/>
      <c r="K8" s="135"/>
    </row>
    <row r="9" spans="1:19" ht="12" customHeight="1">
      <c r="A9" s="120"/>
      <c r="B9" s="125"/>
      <c r="C9" s="1459" t="s">
        <v>68</v>
      </c>
      <c r="D9" s="1459"/>
      <c r="E9" s="1459"/>
      <c r="F9" s="140">
        <v>388953</v>
      </c>
      <c r="G9" s="137">
        <v>379646</v>
      </c>
      <c r="H9" s="141"/>
      <c r="I9" s="140">
        <v>1163265</v>
      </c>
      <c r="J9" s="137">
        <v>1149199</v>
      </c>
      <c r="K9" s="135"/>
    </row>
    <row r="10" spans="1:19" ht="12" customHeight="1">
      <c r="A10" s="120"/>
      <c r="B10" s="125"/>
      <c r="C10" s="1461" t="s">
        <v>69</v>
      </c>
      <c r="D10" s="1461"/>
      <c r="E10" s="1461"/>
      <c r="F10" s="140">
        <v>-1019</v>
      </c>
      <c r="G10" s="137">
        <v>-187754</v>
      </c>
      <c r="H10" s="141"/>
      <c r="I10" s="140">
        <v>-591496</v>
      </c>
      <c r="J10" s="137">
        <v>-331544</v>
      </c>
      <c r="K10" s="135"/>
    </row>
    <row r="11" spans="1:19" ht="12" customHeight="1">
      <c r="A11" s="120"/>
      <c r="B11" s="125"/>
      <c r="C11" s="1459" t="s">
        <v>70</v>
      </c>
      <c r="D11" s="1459"/>
      <c r="E11" s="1459"/>
      <c r="F11" s="140">
        <v>-1113</v>
      </c>
      <c r="G11" s="137">
        <v>19408</v>
      </c>
      <c r="H11" s="141"/>
      <c r="I11" s="140">
        <v>3813</v>
      </c>
      <c r="J11" s="137">
        <v>260</v>
      </c>
      <c r="K11" s="135"/>
    </row>
    <row r="12" spans="1:19" ht="12" customHeight="1">
      <c r="A12" s="120"/>
      <c r="B12" s="125"/>
      <c r="C12" s="1459" t="s">
        <v>71</v>
      </c>
      <c r="D12" s="1459"/>
      <c r="E12" s="1459"/>
      <c r="F12" s="140">
        <v>79633</v>
      </c>
      <c r="G12" s="137">
        <v>51702</v>
      </c>
      <c r="H12" s="141"/>
      <c r="I12" s="140">
        <v>224920</v>
      </c>
      <c r="J12" s="137">
        <v>200483</v>
      </c>
      <c r="K12" s="135"/>
    </row>
    <row r="13" spans="1:19" ht="12" customHeight="1">
      <c r="A13" s="120"/>
      <c r="B13" s="125"/>
      <c r="C13" s="1459" t="s">
        <v>72</v>
      </c>
      <c r="D13" s="1459"/>
      <c r="E13" s="1459"/>
      <c r="F13" s="140">
        <v>5314</v>
      </c>
      <c r="G13" s="137">
        <v>7429</v>
      </c>
      <c r="H13" s="141"/>
      <c r="I13" s="140">
        <v>16332</v>
      </c>
      <c r="J13" s="137">
        <v>22053</v>
      </c>
      <c r="K13" s="135"/>
    </row>
    <row r="14" spans="1:19" ht="12" customHeight="1">
      <c r="A14" s="120"/>
      <c r="B14" s="1460" t="s">
        <v>73</v>
      </c>
      <c r="C14" s="1460"/>
      <c r="D14" s="1460"/>
      <c r="E14" s="1460"/>
      <c r="F14" s="144">
        <v>1485701</v>
      </c>
      <c r="G14" s="144">
        <v>992438</v>
      </c>
      <c r="H14" s="145"/>
      <c r="I14" s="144">
        <v>3589876</v>
      </c>
      <c r="J14" s="144">
        <v>2726898</v>
      </c>
      <c r="K14" s="135"/>
      <c r="N14" s="146"/>
    </row>
    <row r="15" spans="1:19" ht="9" customHeight="1">
      <c r="A15" s="120"/>
      <c r="B15" s="147"/>
      <c r="C15" s="147"/>
      <c r="D15" s="147"/>
      <c r="E15" s="147"/>
      <c r="F15" s="136"/>
      <c r="G15" s="148"/>
      <c r="H15" s="141"/>
      <c r="I15" s="136"/>
      <c r="J15" s="149"/>
      <c r="K15" s="135"/>
      <c r="N15" s="146"/>
    </row>
    <row r="16" spans="1:19" ht="12" customHeight="1">
      <c r="A16" s="120"/>
      <c r="B16" s="1459" t="s">
        <v>74</v>
      </c>
      <c r="C16" s="1459"/>
      <c r="D16" s="1459"/>
      <c r="E16" s="1459"/>
      <c r="F16" s="150"/>
      <c r="G16" s="137"/>
      <c r="H16" s="141"/>
      <c r="I16" s="150"/>
      <c r="J16" s="137"/>
      <c r="K16" s="135"/>
      <c r="N16" s="146"/>
      <c r="S16" s="151"/>
    </row>
    <row r="17" spans="1:19" ht="12" customHeight="1">
      <c r="A17" s="120"/>
      <c r="B17" s="125"/>
      <c r="C17" s="1462" t="s">
        <v>75</v>
      </c>
      <c r="D17" s="1462"/>
      <c r="E17" s="1462"/>
      <c r="F17" s="140">
        <v>-76140</v>
      </c>
      <c r="G17" s="137">
        <v>-66739</v>
      </c>
      <c r="H17" s="141"/>
      <c r="I17" s="140">
        <v>-231481</v>
      </c>
      <c r="J17" s="137">
        <v>-150057</v>
      </c>
      <c r="K17" s="135"/>
      <c r="N17" s="146"/>
    </row>
    <row r="18" spans="1:19" ht="12" customHeight="1">
      <c r="A18" s="120"/>
      <c r="B18" s="125"/>
      <c r="C18" s="1459" t="s">
        <v>76</v>
      </c>
      <c r="D18" s="1459"/>
      <c r="E18" s="1459"/>
      <c r="F18" s="140">
        <v>6157</v>
      </c>
      <c r="G18" s="137">
        <v>-3809</v>
      </c>
      <c r="H18" s="141"/>
      <c r="I18" s="140">
        <v>23714</v>
      </c>
      <c r="J18" s="137">
        <v>10049</v>
      </c>
      <c r="K18" s="135"/>
    </row>
    <row r="19" spans="1:19" ht="12" customHeight="1">
      <c r="A19" s="120"/>
      <c r="B19" s="125"/>
      <c r="C19" s="123" t="s">
        <v>77</v>
      </c>
      <c r="D19" s="125"/>
      <c r="E19" s="125"/>
      <c r="F19" s="140">
        <v>72</v>
      </c>
      <c r="G19" s="137">
        <v>0</v>
      </c>
      <c r="H19" s="141"/>
      <c r="I19" s="140">
        <v>72</v>
      </c>
      <c r="J19" s="137">
        <v>2992</v>
      </c>
      <c r="K19" s="135"/>
    </row>
    <row r="20" spans="1:19" ht="12.6" customHeight="1">
      <c r="A20" s="120"/>
      <c r="B20" s="125"/>
      <c r="C20" s="1459" t="s">
        <v>70</v>
      </c>
      <c r="D20" s="1459"/>
      <c r="E20" s="1459"/>
      <c r="F20" s="140">
        <v>0</v>
      </c>
      <c r="G20" s="137">
        <v>1336</v>
      </c>
      <c r="H20" s="141"/>
      <c r="I20" s="140">
        <v>0</v>
      </c>
      <c r="J20" s="137">
        <v>915</v>
      </c>
      <c r="K20" s="135"/>
    </row>
    <row r="21" spans="1:19" ht="12" customHeight="1">
      <c r="A21" s="120"/>
      <c r="B21" s="125"/>
      <c r="C21" s="1459" t="s">
        <v>71</v>
      </c>
      <c r="D21" s="1459"/>
      <c r="E21" s="1459"/>
      <c r="F21" s="140">
        <v>-15599</v>
      </c>
      <c r="G21" s="137">
        <v>-256</v>
      </c>
      <c r="H21" s="141"/>
      <c r="I21" s="140">
        <v>-14044</v>
      </c>
      <c r="J21" s="137">
        <v>-2276</v>
      </c>
      <c r="K21" s="135"/>
    </row>
    <row r="22" spans="1:19" ht="12" customHeight="1">
      <c r="A22" s="120"/>
      <c r="B22" s="1460" t="s">
        <v>78</v>
      </c>
      <c r="C22" s="1460"/>
      <c r="D22" s="1460"/>
      <c r="E22" s="1460"/>
      <c r="F22" s="144">
        <v>1400191</v>
      </c>
      <c r="G22" s="144">
        <v>922970</v>
      </c>
      <c r="H22" s="144">
        <v>0</v>
      </c>
      <c r="I22" s="144">
        <v>3368137</v>
      </c>
      <c r="J22" s="144">
        <v>2588521</v>
      </c>
      <c r="K22" s="135"/>
      <c r="N22" s="146"/>
    </row>
    <row r="23" spans="1:19" ht="9" customHeight="1">
      <c r="A23" s="120"/>
      <c r="B23" s="152"/>
      <c r="C23" s="152"/>
      <c r="D23" s="152"/>
      <c r="E23" s="152"/>
      <c r="F23" s="136"/>
      <c r="G23" s="149"/>
      <c r="H23" s="141"/>
      <c r="I23" s="136"/>
      <c r="J23" s="149"/>
      <c r="K23" s="135"/>
      <c r="N23" s="146"/>
    </row>
    <row r="24" spans="1:19" ht="12" customHeight="1">
      <c r="A24" s="120"/>
      <c r="B24" s="1459" t="s">
        <v>79</v>
      </c>
      <c r="C24" s="1459"/>
      <c r="D24" s="1459"/>
      <c r="E24" s="1459"/>
      <c r="F24" s="150"/>
      <c r="G24" s="137"/>
      <c r="H24" s="141"/>
      <c r="I24" s="150"/>
      <c r="J24" s="137"/>
      <c r="K24" s="135"/>
      <c r="N24" s="146"/>
    </row>
    <row r="25" spans="1:19" ht="12" customHeight="1">
      <c r="A25" s="120"/>
      <c r="B25" s="125"/>
      <c r="C25" s="1459" t="s">
        <v>44</v>
      </c>
      <c r="D25" s="1459"/>
      <c r="E25" s="1459"/>
      <c r="F25" s="140">
        <v>-74678</v>
      </c>
      <c r="G25" s="137">
        <v>-139406</v>
      </c>
      <c r="H25" s="141"/>
      <c r="I25" s="140">
        <v>-390686</v>
      </c>
      <c r="J25" s="137">
        <v>-500410</v>
      </c>
      <c r="K25" s="135"/>
      <c r="N25" s="146"/>
    </row>
    <row r="26" spans="1:19" ht="12" customHeight="1">
      <c r="A26" s="120"/>
      <c r="B26" s="125"/>
      <c r="C26" s="1459" t="s">
        <v>80</v>
      </c>
      <c r="D26" s="1459"/>
      <c r="E26" s="1459"/>
      <c r="F26" s="140">
        <v>963</v>
      </c>
      <c r="G26" s="137">
        <v>4584</v>
      </c>
      <c r="H26" s="141"/>
      <c r="I26" s="140">
        <v>7047</v>
      </c>
      <c r="J26" s="137">
        <v>29148</v>
      </c>
      <c r="K26" s="135"/>
    </row>
    <row r="27" spans="1:19" ht="12" customHeight="1">
      <c r="A27" s="120"/>
      <c r="B27" s="125"/>
      <c r="C27" s="1459" t="s">
        <v>52</v>
      </c>
      <c r="D27" s="1459"/>
      <c r="E27" s="1459"/>
      <c r="F27" s="140">
        <v>0</v>
      </c>
      <c r="G27" s="137">
        <v>0</v>
      </c>
      <c r="H27" s="141"/>
      <c r="I27" s="140">
        <v>18895</v>
      </c>
      <c r="J27" s="137">
        <v>187453</v>
      </c>
      <c r="K27" s="135"/>
      <c r="N27" s="146"/>
    </row>
    <row r="28" spans="1:19" ht="12" hidden="1" customHeight="1">
      <c r="A28" s="120"/>
      <c r="B28" s="125"/>
      <c r="C28" s="123" t="s">
        <v>81</v>
      </c>
      <c r="D28" s="123"/>
      <c r="E28" s="123"/>
      <c r="F28" s="150"/>
      <c r="G28" s="137">
        <v>0</v>
      </c>
      <c r="H28" s="141"/>
      <c r="I28" s="140">
        <v>0</v>
      </c>
      <c r="J28" s="137"/>
      <c r="K28" s="135"/>
      <c r="N28" s="146"/>
    </row>
    <row r="29" spans="1:19" ht="12" customHeight="1">
      <c r="A29" s="120"/>
      <c r="B29" s="125"/>
      <c r="C29" s="1459" t="s">
        <v>70</v>
      </c>
      <c r="D29" s="1459"/>
      <c r="E29" s="1459"/>
      <c r="F29" s="140">
        <v>0</v>
      </c>
      <c r="G29" s="137">
        <v>6630</v>
      </c>
      <c r="H29" s="141"/>
      <c r="I29" s="140">
        <v>4484</v>
      </c>
      <c r="J29" s="137">
        <v>6606</v>
      </c>
      <c r="K29" s="135"/>
    </row>
    <row r="30" spans="1:19" ht="12" customHeight="1">
      <c r="A30" s="120"/>
      <c r="B30" s="125"/>
      <c r="C30" s="1459" t="s">
        <v>71</v>
      </c>
      <c r="D30" s="1459"/>
      <c r="E30" s="1459"/>
      <c r="F30" s="140">
        <v>1226</v>
      </c>
      <c r="G30" s="137">
        <v>360</v>
      </c>
      <c r="H30" s="141"/>
      <c r="I30" s="140">
        <v>1226</v>
      </c>
      <c r="J30" s="137">
        <v>2947</v>
      </c>
      <c r="K30" s="135"/>
    </row>
    <row r="31" spans="1:19" ht="12" customHeight="1">
      <c r="A31" s="120"/>
      <c r="B31" s="125"/>
      <c r="C31" s="1459" t="s">
        <v>72</v>
      </c>
      <c r="D31" s="1459"/>
      <c r="E31" s="1459"/>
      <c r="F31" s="140">
        <v>655</v>
      </c>
      <c r="G31" s="137">
        <v>-230</v>
      </c>
      <c r="H31" s="141"/>
      <c r="I31" s="140">
        <v>655</v>
      </c>
      <c r="J31" s="137">
        <v>-2284</v>
      </c>
      <c r="K31" s="135"/>
    </row>
    <row r="32" spans="1:19" ht="12" customHeight="1">
      <c r="A32" s="120"/>
      <c r="B32" s="1460" t="s">
        <v>82</v>
      </c>
      <c r="C32" s="1460"/>
      <c r="D32" s="1460"/>
      <c r="E32" s="1460"/>
      <c r="F32" s="144">
        <v>1328357</v>
      </c>
      <c r="G32" s="144">
        <v>794908</v>
      </c>
      <c r="H32" s="144">
        <v>0</v>
      </c>
      <c r="I32" s="144">
        <v>3009758</v>
      </c>
      <c r="J32" s="144">
        <v>2311981</v>
      </c>
      <c r="K32" s="135"/>
      <c r="N32" s="153"/>
      <c r="P32" s="154"/>
      <c r="S32" s="154"/>
    </row>
    <row r="33" spans="1:19" ht="9" customHeight="1">
      <c r="A33" s="120"/>
      <c r="B33" s="129"/>
      <c r="C33" s="129"/>
      <c r="D33" s="129"/>
      <c r="E33" s="129"/>
      <c r="F33" s="155"/>
      <c r="G33" s="156"/>
      <c r="H33" s="138"/>
      <c r="I33" s="155"/>
      <c r="J33" s="156"/>
      <c r="K33" s="120"/>
    </row>
    <row r="34" spans="1:19" ht="24" customHeight="1">
      <c r="A34" s="120"/>
      <c r="B34" s="1461" t="s">
        <v>83</v>
      </c>
      <c r="C34" s="1461"/>
      <c r="D34" s="1461"/>
      <c r="E34" s="1461"/>
      <c r="F34" s="155" t="s">
        <v>26</v>
      </c>
      <c r="G34" s="156"/>
      <c r="H34" s="138"/>
      <c r="I34" s="155"/>
      <c r="J34" s="156"/>
      <c r="K34" s="135"/>
    </row>
    <row r="35" spans="1:19" ht="12" customHeight="1">
      <c r="A35" s="120"/>
      <c r="B35" s="142"/>
      <c r="C35" s="1459" t="s">
        <v>44</v>
      </c>
      <c r="D35" s="1459"/>
      <c r="E35" s="1459"/>
      <c r="F35" s="140">
        <v>74678</v>
      </c>
      <c r="G35" s="157">
        <v>139406</v>
      </c>
      <c r="H35" s="141"/>
      <c r="I35" s="140">
        <v>390686</v>
      </c>
      <c r="J35" s="137">
        <v>500410</v>
      </c>
      <c r="K35" s="135"/>
    </row>
    <row r="36" spans="1:19" ht="12" customHeight="1">
      <c r="A36" s="120"/>
      <c r="B36" s="142"/>
      <c r="C36" s="1459" t="s">
        <v>80</v>
      </c>
      <c r="D36" s="1459"/>
      <c r="E36" s="1459"/>
      <c r="F36" s="140">
        <v>-963</v>
      </c>
      <c r="G36" s="137">
        <v>-4584</v>
      </c>
      <c r="H36" s="141"/>
      <c r="I36" s="140">
        <v>-7047</v>
      </c>
      <c r="J36" s="137">
        <v>-29148</v>
      </c>
      <c r="K36" s="135"/>
    </row>
    <row r="37" spans="1:19" ht="12" customHeight="1">
      <c r="A37" s="120"/>
      <c r="B37" s="125"/>
      <c r="C37" s="1459" t="s">
        <v>84</v>
      </c>
      <c r="D37" s="1459"/>
      <c r="E37" s="1459"/>
      <c r="F37" s="140">
        <v>-36688</v>
      </c>
      <c r="G37" s="137">
        <v>-37473</v>
      </c>
      <c r="H37" s="141"/>
      <c r="I37" s="140">
        <v>-111928</v>
      </c>
      <c r="J37" s="137">
        <v>-113279</v>
      </c>
      <c r="K37" s="135"/>
    </row>
    <row r="38" spans="1:19" ht="12" customHeight="1">
      <c r="A38" s="120"/>
      <c r="B38" s="125"/>
      <c r="C38" s="1459" t="s">
        <v>85</v>
      </c>
      <c r="D38" s="1459"/>
      <c r="E38" s="1459"/>
      <c r="F38" s="140">
        <v>-61747</v>
      </c>
      <c r="G38" s="137">
        <v>-57745</v>
      </c>
      <c r="H38" s="141"/>
      <c r="I38" s="140">
        <v>-117563</v>
      </c>
      <c r="J38" s="137">
        <v>-98874</v>
      </c>
      <c r="K38" s="135"/>
    </row>
    <row r="39" spans="1:19" ht="12" customHeight="1">
      <c r="A39" s="120"/>
      <c r="B39" s="125"/>
      <c r="C39" s="1459" t="s">
        <v>86</v>
      </c>
      <c r="D39" s="1459"/>
      <c r="E39" s="1459"/>
      <c r="F39" s="140">
        <v>-86697</v>
      </c>
      <c r="G39" s="137">
        <v>-85816</v>
      </c>
      <c r="H39" s="141"/>
      <c r="I39" s="140">
        <v>-262177</v>
      </c>
      <c r="J39" s="137">
        <v>-233853</v>
      </c>
      <c r="K39" s="135"/>
    </row>
    <row r="40" spans="1:19" ht="12" customHeight="1">
      <c r="A40" s="120"/>
      <c r="B40" s="158"/>
      <c r="C40" s="123" t="s">
        <v>87</v>
      </c>
      <c r="D40" s="158"/>
      <c r="E40" s="158"/>
      <c r="F40" s="140">
        <v>3264</v>
      </c>
      <c r="G40" s="137">
        <v>2923</v>
      </c>
      <c r="H40" s="141"/>
      <c r="I40" s="140">
        <v>8853</v>
      </c>
      <c r="J40" s="137">
        <v>8001</v>
      </c>
      <c r="K40" s="135"/>
    </row>
    <row r="41" spans="1:19" ht="12" customHeight="1">
      <c r="A41" s="120"/>
      <c r="B41" s="158"/>
      <c r="C41" s="123" t="s">
        <v>88</v>
      </c>
      <c r="D41" s="158"/>
      <c r="E41" s="158"/>
      <c r="F41" s="140">
        <v>61670</v>
      </c>
      <c r="G41" s="137">
        <v>25895</v>
      </c>
      <c r="H41" s="141"/>
      <c r="I41" s="140">
        <v>140022</v>
      </c>
      <c r="J41" s="137">
        <v>84416</v>
      </c>
      <c r="K41" s="135"/>
    </row>
    <row r="42" spans="1:19" ht="12" customHeight="1">
      <c r="A42" s="120"/>
      <c r="B42" s="158"/>
      <c r="C42" s="123" t="s">
        <v>70</v>
      </c>
      <c r="D42" s="158"/>
      <c r="E42" s="158"/>
      <c r="F42" s="140">
        <v>11587</v>
      </c>
      <c r="G42" s="137">
        <v>5137</v>
      </c>
      <c r="H42" s="141"/>
      <c r="I42" s="140">
        <v>33602</v>
      </c>
      <c r="J42" s="137">
        <v>20296</v>
      </c>
      <c r="K42" s="135"/>
    </row>
    <row r="43" spans="1:19" ht="12" customHeight="1">
      <c r="A43" s="120"/>
      <c r="B43" s="158"/>
      <c r="C43" s="123" t="s">
        <v>89</v>
      </c>
      <c r="D43" s="158"/>
      <c r="E43" s="158"/>
      <c r="F43" s="140">
        <v>-33668</v>
      </c>
      <c r="G43" s="137">
        <v>-31970</v>
      </c>
      <c r="H43" s="141"/>
      <c r="I43" s="140">
        <v>-97448</v>
      </c>
      <c r="J43" s="137">
        <v>-82701</v>
      </c>
      <c r="K43" s="135"/>
    </row>
    <row r="44" spans="1:19" ht="12" customHeight="1">
      <c r="A44" s="120"/>
      <c r="B44" s="143" t="s">
        <v>90</v>
      </c>
      <c r="C44" s="159"/>
      <c r="D44" s="143"/>
      <c r="E44" s="143"/>
      <c r="F44" s="144">
        <v>1259793</v>
      </c>
      <c r="G44" s="144">
        <v>750681</v>
      </c>
      <c r="H44" s="144">
        <v>0</v>
      </c>
      <c r="I44" s="144">
        <v>2986758</v>
      </c>
      <c r="J44" s="144">
        <v>2367249</v>
      </c>
      <c r="K44" s="135"/>
      <c r="N44" s="153"/>
      <c r="P44" s="154"/>
      <c r="S44" s="154"/>
    </row>
    <row r="45" spans="1:19">
      <c r="F45" s="154"/>
    </row>
  </sheetData>
  <sheetProtection formatCells="0" formatColumns="0" formatRows="0" sort="0" autoFilter="0" pivotTables="0"/>
  <mergeCells count="34">
    <mergeCell ref="C12:E12"/>
    <mergeCell ref="B2:E2"/>
    <mergeCell ref="F2:G2"/>
    <mergeCell ref="I2:J2"/>
    <mergeCell ref="F3:G3"/>
    <mergeCell ref="I3:J3"/>
    <mergeCell ref="B5:E5"/>
    <mergeCell ref="B7:E7"/>
    <mergeCell ref="B8:E8"/>
    <mergeCell ref="C9:E9"/>
    <mergeCell ref="C10:E10"/>
    <mergeCell ref="C11:E11"/>
    <mergeCell ref="C27:E27"/>
    <mergeCell ref="C13:E13"/>
    <mergeCell ref="B14:E14"/>
    <mergeCell ref="B16:E16"/>
    <mergeCell ref="C17:E17"/>
    <mergeCell ref="C18:E18"/>
    <mergeCell ref="C20:E20"/>
    <mergeCell ref="C21:E21"/>
    <mergeCell ref="B22:E22"/>
    <mergeCell ref="B24:E24"/>
    <mergeCell ref="C25:E25"/>
    <mergeCell ref="C26:E26"/>
    <mergeCell ref="C36:E36"/>
    <mergeCell ref="C37:E37"/>
    <mergeCell ref="C38:E38"/>
    <mergeCell ref="C39:E39"/>
    <mergeCell ref="C29:E29"/>
    <mergeCell ref="C30:E30"/>
    <mergeCell ref="C31:E31"/>
    <mergeCell ref="B32:E32"/>
    <mergeCell ref="B34:E34"/>
    <mergeCell ref="C35:E35"/>
  </mergeCells>
  <pageMargins left="0.7" right="0.7" top="0.75" bottom="0.75" header="0.3" footer="0.3"/>
  <pageSetup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EA536-345A-4E4F-B604-67D941FD9DA0}">
  <sheetPr>
    <pageSetUpPr fitToPage="1"/>
  </sheetPr>
  <dimension ref="A1:K34"/>
  <sheetViews>
    <sheetView showGridLines="0" topLeftCell="B1" zoomScaleNormal="100" zoomScalePageLayoutView="125" workbookViewId="0">
      <selection activeCell="E49" sqref="E49"/>
    </sheetView>
  </sheetViews>
  <sheetFormatPr defaultColWidth="8.88671875" defaultRowHeight="12"/>
  <cols>
    <col min="1" max="1" width="1.6640625" style="161" customWidth="1"/>
    <col min="2" max="2" width="2.6640625" style="161" customWidth="1"/>
    <col min="3" max="3" width="0.33203125" style="161" customWidth="1"/>
    <col min="4" max="4" width="2.6640625" style="161" customWidth="1"/>
    <col min="5" max="5" width="86.44140625" style="161" customWidth="1"/>
    <col min="6" max="7" width="16.6640625" style="161" customWidth="1"/>
    <col min="8" max="8" width="0.5546875" style="161" customWidth="1"/>
    <col min="9" max="10" width="16.6640625" style="161" customWidth="1"/>
    <col min="11" max="11" width="0.88671875" style="161" customWidth="1"/>
    <col min="12" max="16384" width="8.88671875" style="161"/>
  </cols>
  <sheetData>
    <row r="1" spans="1:11" ht="12" customHeight="1">
      <c r="A1" s="160"/>
      <c r="B1" s="160"/>
      <c r="C1" s="160"/>
      <c r="D1" s="160"/>
      <c r="E1" s="160"/>
      <c r="F1" s="160"/>
      <c r="G1" s="160"/>
      <c r="H1" s="160"/>
      <c r="I1" s="160"/>
      <c r="J1" s="160"/>
      <c r="K1" s="160"/>
    </row>
    <row r="2" spans="1:11" ht="12" customHeight="1">
      <c r="A2" s="160"/>
      <c r="B2" s="1470"/>
      <c r="C2" s="1471"/>
      <c r="D2" s="1471"/>
      <c r="E2" s="1471"/>
      <c r="F2" s="1472" t="s">
        <v>28</v>
      </c>
      <c r="G2" s="1472"/>
      <c r="H2" s="163"/>
      <c r="I2" s="1472" t="s">
        <v>29</v>
      </c>
      <c r="J2" s="1472"/>
      <c r="K2" s="160"/>
    </row>
    <row r="3" spans="1:11" ht="12" customHeight="1">
      <c r="A3" s="160"/>
      <c r="B3" s="162"/>
      <c r="C3" s="162"/>
      <c r="D3" s="162"/>
      <c r="E3" s="162"/>
      <c r="F3" s="1473" t="s">
        <v>91</v>
      </c>
      <c r="G3" s="1474"/>
      <c r="H3" s="163"/>
      <c r="I3" s="1474" t="str">
        <f>F3</f>
        <v>September 30</v>
      </c>
      <c r="J3" s="1474"/>
      <c r="K3" s="160"/>
    </row>
    <row r="4" spans="1:11" s="169" customFormat="1" ht="13.95" customHeight="1">
      <c r="A4" s="164"/>
      <c r="B4" s="165" t="s">
        <v>0</v>
      </c>
      <c r="C4" s="165"/>
      <c r="D4" s="165"/>
      <c r="E4" s="165"/>
      <c r="F4" s="166">
        <v>2022</v>
      </c>
      <c r="G4" s="167">
        <v>2021</v>
      </c>
      <c r="H4" s="168"/>
      <c r="I4" s="166">
        <v>2022</v>
      </c>
      <c r="J4" s="167">
        <v>2021</v>
      </c>
      <c r="K4" s="164"/>
    </row>
    <row r="5" spans="1:11" s="169" customFormat="1" ht="12" hidden="1" customHeight="1">
      <c r="A5" s="164"/>
      <c r="B5" s="170"/>
      <c r="C5" s="170"/>
      <c r="D5" s="170"/>
      <c r="E5" s="170"/>
      <c r="F5" s="171"/>
      <c r="G5" s="172"/>
      <c r="H5" s="173"/>
      <c r="I5" s="171"/>
      <c r="J5" s="172"/>
      <c r="K5" s="164"/>
    </row>
    <row r="6" spans="1:11" s="169" customFormat="1" ht="14.4" customHeight="1">
      <c r="A6" s="164"/>
      <c r="B6" s="1466" t="s">
        <v>66</v>
      </c>
      <c r="C6" s="1466"/>
      <c r="D6" s="1466"/>
      <c r="E6" s="1466"/>
      <c r="F6" s="175">
        <v>1013933</v>
      </c>
      <c r="G6" s="176">
        <v>722007</v>
      </c>
      <c r="H6" s="177"/>
      <c r="I6" s="175">
        <v>2773042</v>
      </c>
      <c r="J6" s="176">
        <v>1686447</v>
      </c>
      <c r="K6" s="164"/>
    </row>
    <row r="7" spans="1:11" s="169" customFormat="1" ht="14.4" customHeight="1">
      <c r="A7" s="164"/>
      <c r="B7" s="178"/>
      <c r="C7" s="178"/>
      <c r="D7" s="1468" t="s">
        <v>45</v>
      </c>
      <c r="E7" s="1466"/>
      <c r="F7" s="179">
        <v>-1019</v>
      </c>
      <c r="G7" s="180">
        <v>-214390</v>
      </c>
      <c r="H7" s="181"/>
      <c r="I7" s="179">
        <v>-585854</v>
      </c>
      <c r="J7" s="180">
        <v>-358180</v>
      </c>
      <c r="K7" s="164"/>
    </row>
    <row r="8" spans="1:11" s="169" customFormat="1" ht="14.4" customHeight="1">
      <c r="A8" s="164"/>
      <c r="B8" s="178"/>
      <c r="C8" s="178"/>
      <c r="D8" s="1466" t="s">
        <v>92</v>
      </c>
      <c r="E8" s="1466"/>
      <c r="F8" s="179">
        <v>401450</v>
      </c>
      <c r="G8" s="180">
        <v>390806</v>
      </c>
      <c r="H8" s="181"/>
      <c r="I8" s="179">
        <v>1200410</v>
      </c>
      <c r="J8" s="180">
        <v>1181117</v>
      </c>
      <c r="K8" s="164"/>
    </row>
    <row r="9" spans="1:11" s="169" customFormat="1" ht="14.4" customHeight="1">
      <c r="A9" s="164"/>
      <c r="B9" s="178"/>
      <c r="C9" s="178"/>
      <c r="D9" s="1466" t="s">
        <v>93</v>
      </c>
      <c r="E9" s="1466"/>
      <c r="F9" s="179">
        <v>63884</v>
      </c>
      <c r="G9" s="180">
        <v>63638</v>
      </c>
      <c r="H9" s="181"/>
      <c r="I9" s="179">
        <v>188241</v>
      </c>
      <c r="J9" s="180">
        <v>203331</v>
      </c>
      <c r="K9" s="164"/>
    </row>
    <row r="10" spans="1:11" s="169" customFormat="1" ht="14.4" customHeight="1">
      <c r="A10" s="164"/>
      <c r="B10" s="178"/>
      <c r="C10" s="178"/>
      <c r="D10" s="1466" t="s">
        <v>94</v>
      </c>
      <c r="E10" s="1466"/>
      <c r="F10" s="179">
        <v>38669</v>
      </c>
      <c r="G10" s="180">
        <v>59435</v>
      </c>
      <c r="H10" s="181"/>
      <c r="I10" s="179">
        <v>117725</v>
      </c>
      <c r="J10" s="180">
        <v>134347</v>
      </c>
      <c r="K10" s="164"/>
    </row>
    <row r="11" spans="1:11" s="169" customFormat="1" ht="8.4" hidden="1" customHeight="1">
      <c r="A11" s="164"/>
      <c r="B11" s="178"/>
      <c r="C11" s="178"/>
      <c r="D11" s="174" t="s">
        <v>81</v>
      </c>
      <c r="E11" s="174"/>
      <c r="F11" s="179"/>
      <c r="G11" s="180">
        <v>0</v>
      </c>
      <c r="H11" s="181"/>
      <c r="I11" s="179"/>
      <c r="J11" s="180"/>
      <c r="K11" s="164"/>
    </row>
    <row r="12" spans="1:11" s="169" customFormat="1" ht="14.4" customHeight="1">
      <c r="A12" s="164"/>
      <c r="B12" s="178"/>
      <c r="C12" s="178"/>
      <c r="D12" s="1468" t="s">
        <v>59</v>
      </c>
      <c r="E12" s="1468"/>
      <c r="F12" s="179">
        <v>28731</v>
      </c>
      <c r="G12" s="180">
        <v>19787</v>
      </c>
      <c r="H12" s="181"/>
      <c r="I12" s="179">
        <v>78433</v>
      </c>
      <c r="J12" s="180">
        <v>46908</v>
      </c>
      <c r="K12" s="164"/>
    </row>
    <row r="13" spans="1:11" s="169" customFormat="1" ht="14.4" customHeight="1">
      <c r="A13" s="164"/>
      <c r="B13" s="178"/>
      <c r="C13" s="178"/>
      <c r="D13" s="1468" t="s">
        <v>95</v>
      </c>
      <c r="E13" s="1468"/>
      <c r="F13" s="179">
        <v>6756</v>
      </c>
      <c r="G13" s="180">
        <v>-1473</v>
      </c>
      <c r="H13" s="181"/>
      <c r="I13" s="179">
        <v>8542</v>
      </c>
      <c r="J13" s="180">
        <v>-5105</v>
      </c>
      <c r="K13" s="164"/>
    </row>
    <row r="14" spans="1:11" s="169" customFormat="1" ht="14.4" customHeight="1">
      <c r="A14" s="164"/>
      <c r="B14" s="178"/>
      <c r="C14" s="178"/>
      <c r="D14" s="1466" t="s">
        <v>61</v>
      </c>
      <c r="E14" s="1466"/>
      <c r="F14" s="179">
        <v>1531</v>
      </c>
      <c r="G14" s="180">
        <v>1531</v>
      </c>
      <c r="H14" s="181"/>
      <c r="I14" s="179">
        <v>4600</v>
      </c>
      <c r="J14" s="180">
        <v>4614</v>
      </c>
      <c r="K14" s="164"/>
    </row>
    <row r="15" spans="1:11" s="169" customFormat="1" ht="14.4" customHeight="1">
      <c r="A15" s="164"/>
      <c r="B15" s="178"/>
      <c r="C15" s="178"/>
      <c r="D15" s="1466" t="s">
        <v>75</v>
      </c>
      <c r="E15" s="1466"/>
      <c r="F15" s="179">
        <v>-76140</v>
      </c>
      <c r="G15" s="180">
        <v>-66739</v>
      </c>
      <c r="H15" s="181"/>
      <c r="I15" s="179">
        <v>-231481</v>
      </c>
      <c r="J15" s="180">
        <v>-150057</v>
      </c>
      <c r="K15" s="164"/>
    </row>
    <row r="16" spans="1:11" s="169" customFormat="1" ht="14.4" customHeight="1">
      <c r="A16" s="164"/>
      <c r="B16" s="178"/>
      <c r="C16" s="178"/>
      <c r="D16" s="174" t="s">
        <v>88</v>
      </c>
      <c r="E16" s="174"/>
      <c r="F16" s="179">
        <v>61670</v>
      </c>
      <c r="G16" s="180">
        <v>25895</v>
      </c>
      <c r="H16" s="181"/>
      <c r="I16" s="179">
        <v>140022</v>
      </c>
      <c r="J16" s="180">
        <v>84416</v>
      </c>
      <c r="K16" s="164"/>
    </row>
    <row r="17" spans="1:11" s="169" customFormat="1" ht="14.4" customHeight="1">
      <c r="A17" s="164"/>
      <c r="B17" s="178"/>
      <c r="C17" s="178"/>
      <c r="D17" s="1467" t="s">
        <v>52</v>
      </c>
      <c r="E17" s="1467"/>
      <c r="F17" s="179">
        <v>0</v>
      </c>
      <c r="G17" s="180">
        <v>0</v>
      </c>
      <c r="H17" s="181"/>
      <c r="I17" s="179">
        <v>18895</v>
      </c>
      <c r="J17" s="180">
        <v>187453</v>
      </c>
      <c r="K17" s="164"/>
    </row>
    <row r="18" spans="1:11" s="169" customFormat="1" ht="14.4" customHeight="1">
      <c r="A18" s="182"/>
      <c r="B18" s="164"/>
      <c r="C18" s="164"/>
      <c r="D18" s="1468" t="s">
        <v>70</v>
      </c>
      <c r="E18" s="1468"/>
      <c r="F18" s="179">
        <v>-30536</v>
      </c>
      <c r="G18" s="180">
        <v>1828</v>
      </c>
      <c r="H18" s="183"/>
      <c r="I18" s="179">
        <v>-76745</v>
      </c>
      <c r="J18" s="180">
        <v>-44851</v>
      </c>
      <c r="K18" s="164"/>
    </row>
    <row r="19" spans="1:11" s="169" customFormat="1" ht="12.6" customHeight="1">
      <c r="A19" s="182"/>
      <c r="B19" s="164"/>
      <c r="C19" s="164"/>
      <c r="D19" s="1466" t="s">
        <v>89</v>
      </c>
      <c r="E19" s="1466"/>
      <c r="F19" s="179">
        <v>101228</v>
      </c>
      <c r="G19" s="180">
        <v>93980</v>
      </c>
      <c r="H19" s="183"/>
      <c r="I19" s="179">
        <v>320476</v>
      </c>
      <c r="J19" s="180">
        <v>309416</v>
      </c>
      <c r="K19" s="164"/>
    </row>
    <row r="20" spans="1:11" s="169" customFormat="1" ht="12.6" customHeight="1">
      <c r="A20" s="182"/>
      <c r="B20" s="1469" t="s">
        <v>96</v>
      </c>
      <c r="C20" s="1469"/>
      <c r="D20" s="1469"/>
      <c r="E20" s="1469"/>
      <c r="F20" s="184">
        <v>1610157</v>
      </c>
      <c r="G20" s="184">
        <v>1096305</v>
      </c>
      <c r="H20" s="185"/>
      <c r="I20" s="184">
        <v>3956306</v>
      </c>
      <c r="J20" s="184">
        <v>3279856</v>
      </c>
      <c r="K20" s="182"/>
    </row>
    <row r="21" spans="1:11">
      <c r="F21" s="186"/>
      <c r="I21" s="187"/>
    </row>
    <row r="22" spans="1:11">
      <c r="F22" s="186"/>
      <c r="I22" s="188"/>
    </row>
    <row r="23" spans="1:11">
      <c r="F23" s="186"/>
      <c r="I23" s="188"/>
    </row>
    <row r="24" spans="1:11">
      <c r="F24" s="186"/>
      <c r="I24" s="188"/>
    </row>
    <row r="25" spans="1:11">
      <c r="F25" s="188"/>
      <c r="I25" s="188"/>
    </row>
    <row r="26" spans="1:11">
      <c r="F26" s="189"/>
      <c r="I26" s="188"/>
    </row>
    <row r="27" spans="1:11">
      <c r="F27" s="190"/>
      <c r="I27" s="188"/>
    </row>
    <row r="28" spans="1:11">
      <c r="I28" s="188"/>
    </row>
    <row r="29" spans="1:11">
      <c r="I29" s="188"/>
    </row>
    <row r="30" spans="1:11">
      <c r="I30" s="188"/>
    </row>
    <row r="31" spans="1:11">
      <c r="I31" s="188"/>
    </row>
    <row r="32" spans="1:11">
      <c r="I32" s="188"/>
    </row>
    <row r="33" spans="5:9">
      <c r="I33" s="188"/>
    </row>
    <row r="34" spans="5:9">
      <c r="E34" s="191"/>
    </row>
  </sheetData>
  <sheetProtection formatCells="0" formatColumns="0" formatRows="0" sort="0" autoFilter="0" pivotTables="0"/>
  <mergeCells count="18">
    <mergeCell ref="B6:E6"/>
    <mergeCell ref="B2:E2"/>
    <mergeCell ref="F2:G2"/>
    <mergeCell ref="I2:J2"/>
    <mergeCell ref="F3:G3"/>
    <mergeCell ref="I3:J3"/>
    <mergeCell ref="B20:E20"/>
    <mergeCell ref="D7:E7"/>
    <mergeCell ref="D8:E8"/>
    <mergeCell ref="D9:E9"/>
    <mergeCell ref="D10:E10"/>
    <mergeCell ref="D12:E12"/>
    <mergeCell ref="D13:E13"/>
    <mergeCell ref="D14:E14"/>
    <mergeCell ref="D15:E15"/>
    <mergeCell ref="D17:E17"/>
    <mergeCell ref="D18:E18"/>
    <mergeCell ref="D19:E19"/>
  </mergeCells>
  <pageMargins left="0.5" right="0.5" top="0.5" bottom="0.5" header="0.5" footer="0.5"/>
  <pageSetup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60F88-7BDF-46E0-A7F0-F013F4B65584}">
  <sheetPr>
    <pageSetUpPr fitToPage="1"/>
  </sheetPr>
  <dimension ref="A1:W47"/>
  <sheetViews>
    <sheetView showGridLines="0" topLeftCell="B1" zoomScaleNormal="100" workbookViewId="0">
      <selection activeCell="E49" sqref="E49"/>
    </sheetView>
  </sheetViews>
  <sheetFormatPr defaultColWidth="9.109375" defaultRowHeight="12"/>
  <cols>
    <col min="1" max="1" width="1.5546875" style="192" customWidth="1"/>
    <col min="2" max="3" width="2.5546875" style="192" customWidth="1"/>
    <col min="4" max="4" width="40.6640625" style="192" customWidth="1"/>
    <col min="5" max="5" width="12.5546875" style="192" customWidth="1"/>
    <col min="6" max="6" width="0.5546875" style="192" customWidth="1"/>
    <col min="7" max="9" width="13.88671875" style="192" customWidth="1"/>
    <col min="10" max="10" width="0.5546875" style="192" customWidth="1"/>
    <col min="11" max="12" width="13.88671875" style="192" customWidth="1"/>
    <col min="13" max="13" width="0.5546875" style="192" customWidth="1"/>
    <col min="14" max="15" width="13.88671875" style="192" customWidth="1"/>
    <col min="16" max="16" width="1" style="192" customWidth="1"/>
    <col min="17" max="17" width="9.109375" style="192"/>
    <col min="18" max="18" width="12.109375" style="193" bestFit="1" customWidth="1"/>
    <col min="19" max="19" width="9.109375" style="193"/>
    <col min="20" max="20" width="9.109375" style="192"/>
    <col min="21" max="21" width="10.44140625" style="193" bestFit="1" customWidth="1"/>
    <col min="22" max="16384" width="9.109375" style="192"/>
  </cols>
  <sheetData>
    <row r="1" spans="1:23" ht="12.9" customHeight="1"/>
    <row r="2" spans="1:23" s="194" customFormat="1" ht="11.1" customHeight="1">
      <c r="B2" s="1498" t="s">
        <v>97</v>
      </c>
      <c r="C2" s="1499"/>
      <c r="D2" s="1499"/>
      <c r="E2" s="195" t="s">
        <v>98</v>
      </c>
      <c r="F2" s="196"/>
      <c r="G2" s="1502" t="s">
        <v>99</v>
      </c>
      <c r="H2" s="1502"/>
      <c r="I2" s="1502"/>
      <c r="J2" s="197"/>
      <c r="K2" s="1502" t="s">
        <v>100</v>
      </c>
      <c r="L2" s="1502"/>
      <c r="M2" s="197"/>
      <c r="N2" s="1502" t="s">
        <v>101</v>
      </c>
      <c r="O2" s="1502"/>
      <c r="R2" s="198"/>
      <c r="S2" s="198"/>
      <c r="U2" s="198"/>
    </row>
    <row r="3" spans="1:23" s="194" customFormat="1" ht="25.8">
      <c r="A3" s="199"/>
      <c r="B3" s="1500"/>
      <c r="C3" s="1501"/>
      <c r="D3" s="1501"/>
      <c r="E3" s="200" t="s">
        <v>102</v>
      </c>
      <c r="F3" s="197"/>
      <c r="G3" s="201" t="s">
        <v>103</v>
      </c>
      <c r="H3" s="202" t="s">
        <v>104</v>
      </c>
      <c r="I3" s="201" t="s">
        <v>105</v>
      </c>
      <c r="J3" s="197"/>
      <c r="K3" s="202" t="s">
        <v>106</v>
      </c>
      <c r="L3" s="201" t="s">
        <v>107</v>
      </c>
      <c r="M3" s="197"/>
      <c r="N3" s="202" t="s">
        <v>106</v>
      </c>
      <c r="O3" s="201" t="s">
        <v>107</v>
      </c>
      <c r="P3" s="199"/>
      <c r="R3" s="198"/>
      <c r="S3" s="198"/>
      <c r="U3" s="198"/>
    </row>
    <row r="4" spans="1:23" ht="3.75" hidden="1" customHeight="1">
      <c r="B4" s="1503"/>
      <c r="C4" s="1504"/>
      <c r="D4" s="1504"/>
      <c r="E4" s="203"/>
      <c r="F4" s="204"/>
      <c r="G4" s="204"/>
      <c r="H4" s="205"/>
      <c r="I4" s="204"/>
      <c r="J4" s="204"/>
      <c r="K4" s="205"/>
      <c r="L4" s="206"/>
      <c r="M4" s="204"/>
      <c r="N4" s="207"/>
      <c r="O4" s="206"/>
    </row>
    <row r="5" spans="1:23" ht="11.1" customHeight="1">
      <c r="B5" s="208"/>
      <c r="C5" s="209" t="s">
        <v>108</v>
      </c>
      <c r="D5" s="209"/>
      <c r="E5" s="210">
        <v>472</v>
      </c>
      <c r="F5" s="211"/>
      <c r="G5" s="212">
        <v>99640</v>
      </c>
      <c r="H5" s="213">
        <v>78289</v>
      </c>
      <c r="I5" s="214">
        <v>13.9</v>
      </c>
      <c r="J5" s="215"/>
      <c r="K5" s="216">
        <v>99.1433263861543</v>
      </c>
      <c r="L5" s="217">
        <v>99.291672436858562</v>
      </c>
      <c r="M5" s="218"/>
      <c r="N5" s="216">
        <v>99.544092953428375</v>
      </c>
      <c r="O5" s="217">
        <v>99.639329428328679</v>
      </c>
      <c r="Q5" s="219"/>
      <c r="R5" s="219"/>
      <c r="T5" s="220"/>
      <c r="W5" s="221"/>
    </row>
    <row r="6" spans="1:23" ht="11.1" customHeight="1">
      <c r="B6" s="208"/>
      <c r="C6" s="1494" t="s">
        <v>109</v>
      </c>
      <c r="D6" s="1494"/>
      <c r="E6" s="210">
        <v>171</v>
      </c>
      <c r="F6" s="222"/>
      <c r="G6" s="212">
        <v>42492</v>
      </c>
      <c r="H6" s="213">
        <v>32106</v>
      </c>
      <c r="I6" s="214">
        <v>5.7</v>
      </c>
      <c r="J6" s="223"/>
      <c r="K6" s="216">
        <v>96.261621077711325</v>
      </c>
      <c r="L6" s="217">
        <v>96.321810806127814</v>
      </c>
      <c r="M6" s="224"/>
      <c r="N6" s="216">
        <v>98.325387187638697</v>
      </c>
      <c r="O6" s="217">
        <v>97.882877339775845</v>
      </c>
      <c r="Q6" s="219"/>
      <c r="R6" s="219"/>
      <c r="T6" s="220"/>
      <c r="W6" s="221"/>
    </row>
    <row r="7" spans="1:23" ht="11.1" customHeight="1">
      <c r="B7" s="208"/>
      <c r="C7" s="1494" t="s">
        <v>110</v>
      </c>
      <c r="D7" s="1494"/>
      <c r="E7" s="210">
        <v>270</v>
      </c>
      <c r="F7" s="222"/>
      <c r="G7" s="212">
        <v>25586</v>
      </c>
      <c r="H7" s="213">
        <v>20542</v>
      </c>
      <c r="I7" s="214">
        <v>3.7</v>
      </c>
      <c r="J7" s="223"/>
      <c r="K7" s="216">
        <v>95.596860046647748</v>
      </c>
      <c r="L7" s="217">
        <v>95.185308444050719</v>
      </c>
      <c r="M7" s="224"/>
      <c r="N7" s="216">
        <v>96.665809565256765</v>
      </c>
      <c r="O7" s="217">
        <v>96.399843530110303</v>
      </c>
      <c r="Q7" s="219"/>
      <c r="R7" s="219"/>
      <c r="T7" s="220"/>
      <c r="W7" s="221"/>
    </row>
    <row r="8" spans="1:23" ht="11.1" customHeight="1">
      <c r="B8" s="208"/>
      <c r="C8" s="1494" t="s">
        <v>111</v>
      </c>
      <c r="D8" s="1494"/>
      <c r="E8" s="210">
        <v>282</v>
      </c>
      <c r="F8" s="222"/>
      <c r="G8" s="212">
        <v>55489</v>
      </c>
      <c r="H8" s="213">
        <v>39681</v>
      </c>
      <c r="I8" s="214">
        <v>7.1</v>
      </c>
      <c r="J8" s="223"/>
      <c r="K8" s="216">
        <v>97.899872538628628</v>
      </c>
      <c r="L8" s="217">
        <v>97.51377551314576</v>
      </c>
      <c r="M8" s="224"/>
      <c r="N8" s="216">
        <v>98.269113202541291</v>
      </c>
      <c r="O8" s="217">
        <v>97.9994257308567</v>
      </c>
      <c r="Q8" s="219"/>
      <c r="R8" s="219"/>
      <c r="T8" s="220"/>
      <c r="V8" s="225"/>
      <c r="W8" s="221"/>
    </row>
    <row r="9" spans="1:23" ht="11.1" customHeight="1">
      <c r="B9" s="208"/>
      <c r="C9" s="1494" t="s">
        <v>112</v>
      </c>
      <c r="D9" s="1494"/>
      <c r="E9" s="210">
        <v>68</v>
      </c>
      <c r="F9" s="222"/>
      <c r="G9" s="212">
        <v>29408</v>
      </c>
      <c r="H9" s="213">
        <v>26467</v>
      </c>
      <c r="I9" s="214">
        <v>4.7</v>
      </c>
      <c r="J9" s="223"/>
      <c r="K9" s="216">
        <v>99.999999999990294</v>
      </c>
      <c r="L9" s="217">
        <v>99.999999999997144</v>
      </c>
      <c r="M9" s="224"/>
      <c r="N9" s="216">
        <v>99.999999999990294</v>
      </c>
      <c r="O9" s="217">
        <v>99.999999999997144</v>
      </c>
      <c r="Q9" s="219"/>
      <c r="R9" s="219"/>
      <c r="T9" s="220"/>
      <c r="V9" s="225"/>
      <c r="W9" s="221"/>
    </row>
    <row r="10" spans="1:23" ht="11.1" customHeight="1">
      <c r="B10" s="208"/>
      <c r="C10" s="1494" t="s">
        <v>113</v>
      </c>
      <c r="D10" s="1494"/>
      <c r="E10" s="210">
        <v>222</v>
      </c>
      <c r="F10" s="222"/>
      <c r="G10" s="212">
        <v>39331</v>
      </c>
      <c r="H10" s="213">
        <v>31324</v>
      </c>
      <c r="I10" s="214">
        <v>5.6</v>
      </c>
      <c r="J10" s="223"/>
      <c r="K10" s="216">
        <v>97.823220017002726</v>
      </c>
      <c r="L10" s="217">
        <v>98.24035507742704</v>
      </c>
      <c r="M10" s="224"/>
      <c r="N10" s="216">
        <v>98.165775454326479</v>
      </c>
      <c r="O10" s="217">
        <v>98.448291943492734</v>
      </c>
      <c r="T10" s="220"/>
      <c r="V10" s="225"/>
      <c r="W10" s="221"/>
    </row>
    <row r="11" spans="1:23" ht="11.1" customHeight="1">
      <c r="B11" s="208"/>
      <c r="C11" s="1494" t="s">
        <v>114</v>
      </c>
      <c r="D11" s="1494"/>
      <c r="E11" s="210">
        <v>152</v>
      </c>
      <c r="F11" s="222"/>
      <c r="G11" s="212">
        <v>21754</v>
      </c>
      <c r="H11" s="213">
        <v>14279</v>
      </c>
      <c r="I11" s="214">
        <v>2.5</v>
      </c>
      <c r="J11" s="223"/>
      <c r="K11" s="216">
        <v>96.481880517708007</v>
      </c>
      <c r="L11" s="217">
        <v>96.854330544985785</v>
      </c>
      <c r="M11" s="224"/>
      <c r="N11" s="216">
        <v>96.582941164944742</v>
      </c>
      <c r="O11" s="217">
        <v>96.93907595771563</v>
      </c>
      <c r="Q11" s="219"/>
      <c r="R11" s="219"/>
      <c r="V11" s="225"/>
      <c r="W11" s="221"/>
    </row>
    <row r="12" spans="1:23" ht="11.1" customHeight="1">
      <c r="B12" s="208"/>
      <c r="C12" s="1494" t="s">
        <v>115</v>
      </c>
      <c r="D12" s="1494"/>
      <c r="E12" s="210">
        <v>211</v>
      </c>
      <c r="F12" s="222"/>
      <c r="G12" s="212">
        <v>30846</v>
      </c>
      <c r="H12" s="213">
        <v>24696</v>
      </c>
      <c r="I12" s="214">
        <v>4.4000000000000004</v>
      </c>
      <c r="J12" s="223"/>
      <c r="K12" s="216">
        <v>96.766730284740404</v>
      </c>
      <c r="L12" s="217">
        <v>97.292126659194153</v>
      </c>
      <c r="M12" s="224"/>
      <c r="N12" s="216">
        <v>97.86305293656396</v>
      </c>
      <c r="O12" s="217">
        <v>98.057530127143295</v>
      </c>
      <c r="Q12" s="219"/>
      <c r="R12" s="219"/>
      <c r="T12" s="220"/>
      <c r="V12" s="225"/>
      <c r="W12" s="221"/>
    </row>
    <row r="13" spans="1:23" ht="11.1" customHeight="1">
      <c r="B13" s="208"/>
      <c r="C13" s="1494" t="s">
        <v>116</v>
      </c>
      <c r="D13" s="1494"/>
      <c r="E13" s="210">
        <v>174</v>
      </c>
      <c r="F13" s="222"/>
      <c r="G13" s="212">
        <v>33898</v>
      </c>
      <c r="H13" s="213">
        <v>28258</v>
      </c>
      <c r="I13" s="214">
        <v>5</v>
      </c>
      <c r="J13" s="223"/>
      <c r="K13" s="216">
        <v>99.703174306488677</v>
      </c>
      <c r="L13" s="217">
        <v>99.722172392765245</v>
      </c>
      <c r="M13" s="224"/>
      <c r="N13" s="216">
        <v>99.758747444372602</v>
      </c>
      <c r="O13" s="217">
        <v>99.739811570812009</v>
      </c>
      <c r="Q13" s="219"/>
      <c r="R13" s="219"/>
      <c r="T13" s="220"/>
      <c r="V13" s="225"/>
      <c r="W13" s="221"/>
    </row>
    <row r="14" spans="1:23" ht="11.1" customHeight="1">
      <c r="B14" s="208"/>
      <c r="C14" s="1494" t="s">
        <v>117</v>
      </c>
      <c r="D14" s="1494"/>
      <c r="E14" s="210">
        <v>40</v>
      </c>
      <c r="F14" s="222"/>
      <c r="G14" s="212">
        <v>20727</v>
      </c>
      <c r="H14" s="213">
        <v>19500</v>
      </c>
      <c r="I14" s="214">
        <v>3.5</v>
      </c>
      <c r="J14" s="223"/>
      <c r="K14" s="216">
        <v>96.410319329591246</v>
      </c>
      <c r="L14" s="217">
        <v>97.51115282929436</v>
      </c>
      <c r="M14" s="224"/>
      <c r="N14" s="216">
        <v>96.410319329591246</v>
      </c>
      <c r="O14" s="217">
        <v>97.51115282929436</v>
      </c>
      <c r="Q14" s="219"/>
      <c r="R14" s="219"/>
      <c r="V14" s="225"/>
      <c r="W14" s="221"/>
    </row>
    <row r="15" spans="1:23" ht="11.1" customHeight="1">
      <c r="B15" s="208"/>
      <c r="C15" s="1494" t="s">
        <v>118</v>
      </c>
      <c r="D15" s="1494"/>
      <c r="E15" s="210">
        <v>155</v>
      </c>
      <c r="F15" s="222"/>
      <c r="G15" s="212">
        <v>19224</v>
      </c>
      <c r="H15" s="213">
        <v>13362</v>
      </c>
      <c r="I15" s="214">
        <v>2.4</v>
      </c>
      <c r="J15" s="223"/>
      <c r="K15" s="216">
        <v>95.089681246558328</v>
      </c>
      <c r="L15" s="217">
        <v>93.903918479892283</v>
      </c>
      <c r="M15" s="224"/>
      <c r="N15" s="216">
        <v>97.578710379436544</v>
      </c>
      <c r="O15" s="217">
        <v>97.134410701794167</v>
      </c>
      <c r="Q15" s="219"/>
      <c r="R15" s="219"/>
      <c r="T15" s="220"/>
      <c r="V15" s="225"/>
      <c r="W15" s="221"/>
    </row>
    <row r="16" spans="1:23" ht="11.1" customHeight="1">
      <c r="B16" s="208"/>
      <c r="C16" s="1494" t="s">
        <v>119</v>
      </c>
      <c r="D16" s="1494"/>
      <c r="E16" s="210">
        <v>107</v>
      </c>
      <c r="F16" s="222"/>
      <c r="G16" s="212">
        <v>14865</v>
      </c>
      <c r="H16" s="213">
        <v>11494</v>
      </c>
      <c r="I16" s="214">
        <v>2</v>
      </c>
      <c r="J16" s="223"/>
      <c r="K16" s="216">
        <v>95.863790253000843</v>
      </c>
      <c r="L16" s="217">
        <v>95.883243271401653</v>
      </c>
      <c r="M16" s="224"/>
      <c r="N16" s="216">
        <v>96.4500498668815</v>
      </c>
      <c r="O16" s="217">
        <v>96.641416236154924</v>
      </c>
      <c r="T16" s="220"/>
      <c r="V16" s="225"/>
      <c r="W16" s="221"/>
    </row>
    <row r="17" spans="2:23" ht="11.1" customHeight="1">
      <c r="B17" s="208"/>
      <c r="C17" s="1494" t="s">
        <v>120</v>
      </c>
      <c r="D17" s="1494"/>
      <c r="E17" s="210">
        <v>36</v>
      </c>
      <c r="F17" s="222"/>
      <c r="G17" s="212">
        <v>16912</v>
      </c>
      <c r="H17" s="213">
        <v>12348</v>
      </c>
      <c r="I17" s="214">
        <v>2.2000000000000002</v>
      </c>
      <c r="J17" s="223"/>
      <c r="K17" s="216">
        <v>96.747844219845973</v>
      </c>
      <c r="L17" s="217">
        <v>95.545770358103425</v>
      </c>
      <c r="M17" s="224"/>
      <c r="N17" s="216">
        <v>96.747844219845973</v>
      </c>
      <c r="O17" s="217">
        <v>95.545770358103425</v>
      </c>
      <c r="R17" s="219"/>
      <c r="T17" s="220"/>
      <c r="V17" s="225"/>
      <c r="W17" s="221"/>
    </row>
    <row r="18" spans="2:23" ht="11.1" customHeight="1">
      <c r="B18" s="208"/>
      <c r="C18" s="1494" t="s">
        <v>121</v>
      </c>
      <c r="D18" s="1494"/>
      <c r="E18" s="210">
        <v>72</v>
      </c>
      <c r="F18" s="222"/>
      <c r="G18" s="212">
        <v>12302</v>
      </c>
      <c r="H18" s="213">
        <v>10298</v>
      </c>
      <c r="I18" s="214">
        <v>1.8</v>
      </c>
      <c r="J18" s="223"/>
      <c r="K18" s="216">
        <v>99.527175153995344</v>
      </c>
      <c r="L18" s="217">
        <v>99.572524632139107</v>
      </c>
      <c r="M18" s="224"/>
      <c r="N18" s="216">
        <v>99.527175153995344</v>
      </c>
      <c r="O18" s="217">
        <v>99.572524632139107</v>
      </c>
      <c r="Q18" s="219"/>
      <c r="R18" s="219"/>
      <c r="T18" s="220"/>
      <c r="V18" s="225"/>
      <c r="W18" s="221"/>
    </row>
    <row r="19" spans="2:23" ht="11.1" customHeight="1">
      <c r="B19" s="208"/>
      <c r="C19" s="1494" t="s">
        <v>122</v>
      </c>
      <c r="D19" s="1494"/>
      <c r="E19" s="210">
        <v>69</v>
      </c>
      <c r="F19" s="222"/>
      <c r="G19" s="212">
        <v>11783</v>
      </c>
      <c r="H19" s="213">
        <v>7536</v>
      </c>
      <c r="I19" s="214">
        <v>1.4</v>
      </c>
      <c r="J19" s="223"/>
      <c r="K19" s="216">
        <v>99.793248996625252</v>
      </c>
      <c r="L19" s="217">
        <v>99.822059278874022</v>
      </c>
      <c r="M19" s="224"/>
      <c r="N19" s="216">
        <v>99.793248996625252</v>
      </c>
      <c r="O19" s="217">
        <v>99.822059278874022</v>
      </c>
      <c r="Q19" s="219"/>
      <c r="R19" s="219"/>
      <c r="T19" s="220"/>
      <c r="V19" s="225"/>
      <c r="W19" s="221"/>
    </row>
    <row r="20" spans="2:23" ht="11.1" customHeight="1">
      <c r="B20" s="208"/>
      <c r="C20" s="1494" t="s">
        <v>123</v>
      </c>
      <c r="D20" s="1494"/>
      <c r="E20" s="210">
        <v>95</v>
      </c>
      <c r="F20" s="222"/>
      <c r="G20" s="212">
        <v>11839</v>
      </c>
      <c r="H20" s="213">
        <v>10216</v>
      </c>
      <c r="I20" s="214">
        <v>1.8</v>
      </c>
      <c r="J20" s="223"/>
      <c r="K20" s="216">
        <v>95.274555965991524</v>
      </c>
      <c r="L20" s="217">
        <v>95.178855073761397</v>
      </c>
      <c r="M20" s="224"/>
      <c r="N20" s="216">
        <v>98.83028236421498</v>
      </c>
      <c r="O20" s="217">
        <v>99.299677598647733</v>
      </c>
      <c r="Q20" s="219"/>
      <c r="R20" s="219"/>
      <c r="T20" s="220"/>
      <c r="V20" s="225"/>
      <c r="W20" s="221"/>
    </row>
    <row r="21" spans="2:23" ht="11.1" customHeight="1">
      <c r="B21" s="208"/>
      <c r="C21" s="226" t="s">
        <v>124</v>
      </c>
      <c r="E21" s="210">
        <v>62</v>
      </c>
      <c r="F21" s="222"/>
      <c r="G21" s="212">
        <v>9499</v>
      </c>
      <c r="H21" s="213">
        <v>8765</v>
      </c>
      <c r="I21" s="214">
        <v>1.6</v>
      </c>
      <c r="J21" s="223"/>
      <c r="K21" s="216">
        <v>99.402047922654262</v>
      </c>
      <c r="L21" s="217">
        <v>99.351974432201203</v>
      </c>
      <c r="M21" s="224"/>
      <c r="N21" s="216">
        <v>99.999999999953175</v>
      </c>
      <c r="O21" s="217">
        <v>99.999999999949253</v>
      </c>
      <c r="T21" s="220"/>
      <c r="V21" s="225"/>
      <c r="W21" s="221"/>
    </row>
    <row r="22" spans="2:23" ht="11.1" customHeight="1">
      <c r="B22" s="208"/>
      <c r="C22" s="1494" t="s">
        <v>125</v>
      </c>
      <c r="D22" s="1494"/>
      <c r="E22" s="210">
        <v>48</v>
      </c>
      <c r="F22" s="227"/>
      <c r="G22" s="212">
        <v>8412</v>
      </c>
      <c r="H22" s="213">
        <v>7259</v>
      </c>
      <c r="I22" s="214">
        <v>1.3</v>
      </c>
      <c r="J22" s="228"/>
      <c r="K22" s="216">
        <v>98.183336868133537</v>
      </c>
      <c r="L22" s="217">
        <v>97.894972416974952</v>
      </c>
      <c r="M22" s="229"/>
      <c r="N22" s="216">
        <v>99.418979273314079</v>
      </c>
      <c r="O22" s="217">
        <v>99.326752090402849</v>
      </c>
      <c r="Q22" s="219"/>
      <c r="R22" s="219"/>
      <c r="T22" s="220"/>
      <c r="V22" s="225"/>
      <c r="W22" s="221"/>
    </row>
    <row r="23" spans="2:23" ht="11.1" customHeight="1">
      <c r="B23" s="208"/>
      <c r="C23" s="226" t="s">
        <v>126</v>
      </c>
      <c r="D23" s="226"/>
      <c r="E23" s="210">
        <v>37</v>
      </c>
      <c r="F23" s="227"/>
      <c r="G23" s="212">
        <v>10441</v>
      </c>
      <c r="H23" s="213">
        <v>7529</v>
      </c>
      <c r="I23" s="214">
        <v>1.4</v>
      </c>
      <c r="J23" s="228"/>
      <c r="K23" s="216">
        <v>96.871865736046146</v>
      </c>
      <c r="L23" s="217">
        <v>96.905059441376821</v>
      </c>
      <c r="M23" s="229"/>
      <c r="N23" s="216">
        <v>96.871865736046146</v>
      </c>
      <c r="O23" s="217">
        <v>96.905059441376821</v>
      </c>
      <c r="Q23" s="219"/>
      <c r="R23" s="219"/>
      <c r="T23" s="220"/>
      <c r="V23" s="225"/>
      <c r="W23" s="221"/>
    </row>
    <row r="24" spans="2:23" ht="11.1" customHeight="1">
      <c r="B24" s="208"/>
      <c r="C24" s="1495" t="s">
        <v>127</v>
      </c>
      <c r="D24" s="1495"/>
      <c r="E24" s="210">
        <v>274</v>
      </c>
      <c r="F24" s="227"/>
      <c r="G24" s="212">
        <v>53935</v>
      </c>
      <c r="H24" s="213">
        <v>38923</v>
      </c>
      <c r="I24" s="214">
        <v>6.9</v>
      </c>
      <c r="J24" s="230"/>
      <c r="K24" s="216">
        <v>98.9</v>
      </c>
      <c r="L24" s="217">
        <v>98.6</v>
      </c>
      <c r="M24" s="229"/>
      <c r="N24" s="216">
        <v>99.3</v>
      </c>
      <c r="O24" s="217">
        <v>99</v>
      </c>
      <c r="Q24" s="219"/>
      <c r="R24" s="219"/>
      <c r="T24" s="220"/>
      <c r="V24" s="225"/>
      <c r="W24" s="221"/>
    </row>
    <row r="25" spans="2:23" s="241" customFormat="1" ht="11.1" customHeight="1">
      <c r="B25" s="1496" t="s">
        <v>128</v>
      </c>
      <c r="C25" s="1497"/>
      <c r="D25" s="1497"/>
      <c r="E25" s="231">
        <v>3017</v>
      </c>
      <c r="F25" s="232"/>
      <c r="G25" s="231">
        <v>568383</v>
      </c>
      <c r="H25" s="231">
        <v>442872</v>
      </c>
      <c r="I25" s="233">
        <v>78.861999999999995</v>
      </c>
      <c r="J25" s="234"/>
      <c r="K25" s="235">
        <v>97.9</v>
      </c>
      <c r="L25" s="235">
        <v>97.9</v>
      </c>
      <c r="M25" s="236"/>
      <c r="N25" s="235">
        <v>98.5</v>
      </c>
      <c r="O25" s="237">
        <v>98.5</v>
      </c>
      <c r="P25" s="238"/>
      <c r="Q25" s="219"/>
      <c r="R25" s="219"/>
      <c r="S25" s="239"/>
      <c r="T25" s="220"/>
      <c r="U25" s="239"/>
      <c r="V25" s="240"/>
    </row>
    <row r="26" spans="2:23" ht="11.1" customHeight="1">
      <c r="B26" s="208"/>
      <c r="C26" s="1484" t="s">
        <v>129</v>
      </c>
      <c r="D26" s="1484"/>
      <c r="E26" s="242">
        <v>226</v>
      </c>
      <c r="F26" s="243"/>
      <c r="G26" s="212">
        <v>43232</v>
      </c>
      <c r="H26" s="213">
        <v>20459</v>
      </c>
      <c r="I26" s="214">
        <v>3.6</v>
      </c>
      <c r="J26" s="244"/>
      <c r="K26" s="216">
        <v>98.5</v>
      </c>
      <c r="L26" s="217">
        <v>98.5</v>
      </c>
      <c r="M26" s="245"/>
      <c r="N26" s="216">
        <v>99</v>
      </c>
      <c r="O26" s="217">
        <v>99</v>
      </c>
      <c r="P26" s="246"/>
      <c r="Q26" s="219"/>
      <c r="R26" s="219"/>
      <c r="T26" s="220"/>
      <c r="V26" s="225"/>
    </row>
    <row r="27" spans="2:23" ht="11.1" customHeight="1">
      <c r="B27" s="208"/>
      <c r="C27" s="1487" t="s">
        <v>130</v>
      </c>
      <c r="D27" s="1487"/>
      <c r="E27" s="242">
        <v>34</v>
      </c>
      <c r="F27" s="247"/>
      <c r="G27" s="212">
        <v>10021</v>
      </c>
      <c r="H27" s="213">
        <v>10021</v>
      </c>
      <c r="I27" s="214">
        <v>1.8</v>
      </c>
      <c r="J27" s="244"/>
      <c r="K27" s="216">
        <v>100</v>
      </c>
      <c r="L27" s="217">
        <v>100</v>
      </c>
      <c r="M27" s="245"/>
      <c r="N27" s="216">
        <v>100</v>
      </c>
      <c r="O27" s="217">
        <v>100</v>
      </c>
      <c r="P27" s="246"/>
      <c r="Q27" s="219"/>
      <c r="R27" s="219"/>
      <c r="T27" s="220"/>
      <c r="V27" s="225"/>
    </row>
    <row r="28" spans="2:23" ht="11.1" customHeight="1">
      <c r="B28" s="208"/>
      <c r="C28" s="1491" t="s">
        <v>131</v>
      </c>
      <c r="D28" s="1491"/>
      <c r="E28" s="242">
        <v>38</v>
      </c>
      <c r="F28" s="248"/>
      <c r="G28" s="212">
        <v>15268</v>
      </c>
      <c r="H28" s="213">
        <v>3400</v>
      </c>
      <c r="I28" s="214">
        <v>0.6</v>
      </c>
      <c r="J28" s="249"/>
      <c r="K28" s="216">
        <v>97</v>
      </c>
      <c r="L28" s="217">
        <v>86.9</v>
      </c>
      <c r="M28" s="245"/>
      <c r="N28" s="216">
        <v>97</v>
      </c>
      <c r="O28" s="217">
        <v>86.9</v>
      </c>
      <c r="P28" s="246"/>
      <c r="Q28" s="219"/>
      <c r="R28" s="219"/>
      <c r="S28" s="219"/>
      <c r="T28" s="220"/>
      <c r="V28" s="225"/>
    </row>
    <row r="29" spans="2:23" ht="11.1" customHeight="1">
      <c r="B29" s="1492" t="s">
        <v>132</v>
      </c>
      <c r="C29" s="1493"/>
      <c r="D29" s="1493"/>
      <c r="E29" s="250">
        <v>298</v>
      </c>
      <c r="F29" s="251"/>
      <c r="G29" s="250">
        <v>68521</v>
      </c>
      <c r="H29" s="250">
        <v>33880</v>
      </c>
      <c r="I29" s="252">
        <v>6.0330000000000004</v>
      </c>
      <c r="J29" s="253"/>
      <c r="K29" s="254">
        <v>98.4</v>
      </c>
      <c r="L29" s="254">
        <v>97.8</v>
      </c>
      <c r="M29" s="255"/>
      <c r="N29" s="254">
        <v>98.7</v>
      </c>
      <c r="O29" s="254">
        <v>98</v>
      </c>
      <c r="Q29" s="219"/>
      <c r="R29" s="219"/>
      <c r="T29" s="220"/>
      <c r="V29" s="225"/>
    </row>
    <row r="30" spans="2:23" ht="11.1" customHeight="1">
      <c r="B30" s="208"/>
      <c r="C30" s="1484" t="s">
        <v>133</v>
      </c>
      <c r="D30" s="1484"/>
      <c r="E30" s="242">
        <v>159</v>
      </c>
      <c r="F30" s="243"/>
      <c r="G30" s="212">
        <v>30195</v>
      </c>
      <c r="H30" s="213">
        <v>11239</v>
      </c>
      <c r="I30" s="214">
        <v>2</v>
      </c>
      <c r="J30" s="244"/>
      <c r="K30" s="216">
        <v>98.6</v>
      </c>
      <c r="L30" s="217">
        <v>97.9</v>
      </c>
      <c r="M30" s="245"/>
      <c r="N30" s="216">
        <v>98.6</v>
      </c>
      <c r="O30" s="217">
        <v>97.9</v>
      </c>
      <c r="Q30" s="219"/>
      <c r="R30" s="219"/>
      <c r="T30" s="220"/>
    </row>
    <row r="31" spans="2:23" ht="11.1" customHeight="1">
      <c r="B31" s="208"/>
      <c r="C31" s="1487" t="s">
        <v>134</v>
      </c>
      <c r="D31" s="1487"/>
      <c r="E31" s="242">
        <v>129</v>
      </c>
      <c r="F31" s="256"/>
      <c r="G31" s="212">
        <v>30901</v>
      </c>
      <c r="H31" s="213">
        <v>8693</v>
      </c>
      <c r="I31" s="214">
        <v>1.6</v>
      </c>
      <c r="J31" s="244"/>
      <c r="K31" s="216">
        <v>99</v>
      </c>
      <c r="L31" s="217">
        <v>98.7</v>
      </c>
      <c r="M31" s="245"/>
      <c r="N31" s="216">
        <v>99</v>
      </c>
      <c r="O31" s="217">
        <v>98.7</v>
      </c>
      <c r="Q31" s="219"/>
      <c r="R31" s="219"/>
      <c r="T31" s="220"/>
    </row>
    <row r="32" spans="2:23" ht="11.1" customHeight="1">
      <c r="B32" s="208"/>
      <c r="C32" s="1487" t="s">
        <v>135</v>
      </c>
      <c r="D32" s="1487"/>
      <c r="E32" s="242">
        <v>139</v>
      </c>
      <c r="F32" s="256"/>
      <c r="G32" s="212">
        <v>34068</v>
      </c>
      <c r="H32" s="213">
        <v>10640</v>
      </c>
      <c r="I32" s="214">
        <v>1.9</v>
      </c>
      <c r="J32" s="244"/>
      <c r="K32" s="216">
        <v>98.3</v>
      </c>
      <c r="L32" s="217">
        <v>98.6</v>
      </c>
      <c r="M32" s="245"/>
      <c r="N32" s="216">
        <v>98.3</v>
      </c>
      <c r="O32" s="217">
        <v>98.6</v>
      </c>
      <c r="Q32" s="219"/>
      <c r="R32" s="219"/>
      <c r="U32" s="192"/>
    </row>
    <row r="33" spans="2:21" ht="11.1" customHeight="1">
      <c r="B33" s="208"/>
      <c r="C33" s="1487" t="s">
        <v>136</v>
      </c>
      <c r="D33" s="1487"/>
      <c r="E33" s="242">
        <v>107</v>
      </c>
      <c r="F33" s="256"/>
      <c r="G33" s="212">
        <v>28688</v>
      </c>
      <c r="H33" s="213">
        <v>8380</v>
      </c>
      <c r="I33" s="214">
        <v>1.5</v>
      </c>
      <c r="J33" s="244"/>
      <c r="K33" s="216">
        <v>99.4</v>
      </c>
      <c r="L33" s="217">
        <v>99.5</v>
      </c>
      <c r="M33" s="245"/>
      <c r="N33" s="216">
        <v>99.8</v>
      </c>
      <c r="O33" s="217">
        <v>99.8</v>
      </c>
      <c r="Q33" s="219"/>
      <c r="R33" s="219"/>
      <c r="T33" s="220"/>
    </row>
    <row r="34" spans="2:21" ht="11.1" customHeight="1">
      <c r="B34" s="208"/>
      <c r="C34" s="1488" t="s">
        <v>137</v>
      </c>
      <c r="D34" s="1488"/>
      <c r="E34" s="242">
        <v>461</v>
      </c>
      <c r="F34" s="248"/>
      <c r="G34" s="212">
        <v>96974</v>
      </c>
      <c r="H34" s="213">
        <v>31108</v>
      </c>
      <c r="I34" s="214">
        <v>5.5</v>
      </c>
      <c r="J34" s="249"/>
      <c r="K34" s="216">
        <v>98.2</v>
      </c>
      <c r="L34" s="217">
        <v>98.3</v>
      </c>
      <c r="M34" s="245"/>
      <c r="N34" s="216">
        <v>98.4</v>
      </c>
      <c r="O34" s="217">
        <v>98.4</v>
      </c>
      <c r="Q34" s="219"/>
      <c r="R34" s="257"/>
      <c r="T34" s="220"/>
    </row>
    <row r="35" spans="2:21" ht="11.1" customHeight="1">
      <c r="B35" s="1489" t="s">
        <v>138</v>
      </c>
      <c r="C35" s="1490"/>
      <c r="D35" s="1490"/>
      <c r="E35" s="250">
        <v>995</v>
      </c>
      <c r="F35" s="251"/>
      <c r="G35" s="250">
        <v>220826</v>
      </c>
      <c r="H35" s="250">
        <v>70060</v>
      </c>
      <c r="I35" s="258">
        <v>12.475999999999999</v>
      </c>
      <c r="J35" s="253"/>
      <c r="K35" s="254">
        <v>98.6</v>
      </c>
      <c r="L35" s="254">
        <v>98.5</v>
      </c>
      <c r="M35" s="255"/>
      <c r="N35" s="254">
        <v>98.7</v>
      </c>
      <c r="O35" s="254">
        <v>98.6</v>
      </c>
      <c r="Q35" s="219"/>
      <c r="R35" s="219"/>
      <c r="T35" s="220"/>
    </row>
    <row r="36" spans="2:21" ht="11.1" customHeight="1">
      <c r="B36" s="208"/>
      <c r="C36" s="1484" t="s">
        <v>139</v>
      </c>
      <c r="D36" s="1484"/>
      <c r="E36" s="242">
        <v>59</v>
      </c>
      <c r="F36" s="243"/>
      <c r="G36" s="212">
        <v>40789</v>
      </c>
      <c r="H36" s="213">
        <v>6999</v>
      </c>
      <c r="I36" s="214">
        <v>1.2</v>
      </c>
      <c r="J36" s="244"/>
      <c r="K36" s="216">
        <v>97.6</v>
      </c>
      <c r="L36" s="217">
        <v>97.8</v>
      </c>
      <c r="M36" s="245"/>
      <c r="N36" s="216">
        <v>97.7</v>
      </c>
      <c r="O36" s="217">
        <v>97.9</v>
      </c>
      <c r="Q36" s="219"/>
      <c r="R36" s="219"/>
      <c r="T36" s="220"/>
    </row>
    <row r="37" spans="2:21" ht="11.1" customHeight="1">
      <c r="B37" s="208"/>
      <c r="C37" s="1487" t="s">
        <v>140</v>
      </c>
      <c r="D37" s="1487"/>
      <c r="E37" s="242">
        <v>154</v>
      </c>
      <c r="F37" s="256"/>
      <c r="G37" s="212">
        <v>44479</v>
      </c>
      <c r="H37" s="213">
        <v>6813</v>
      </c>
      <c r="I37" s="214">
        <v>1.2</v>
      </c>
      <c r="J37" s="244"/>
      <c r="K37" s="216">
        <v>92.8</v>
      </c>
      <c r="L37" s="217">
        <v>92.9</v>
      </c>
      <c r="M37" s="245"/>
      <c r="N37" s="216">
        <v>94.3</v>
      </c>
      <c r="O37" s="217">
        <v>94.4</v>
      </c>
      <c r="Q37" s="219"/>
      <c r="R37" s="219"/>
      <c r="T37" s="220"/>
      <c r="U37" s="259"/>
    </row>
    <row r="38" spans="2:21" ht="11.1" customHeight="1">
      <c r="B38" s="208"/>
      <c r="C38" s="1488" t="s">
        <v>141</v>
      </c>
      <c r="D38" s="1488"/>
      <c r="E38" s="242">
        <v>5</v>
      </c>
      <c r="F38" s="247"/>
      <c r="G38" s="212">
        <v>951</v>
      </c>
      <c r="H38" s="213">
        <v>951</v>
      </c>
      <c r="I38" s="214">
        <v>0.2</v>
      </c>
      <c r="J38" s="249"/>
      <c r="K38" s="216">
        <v>97.4</v>
      </c>
      <c r="L38" s="217">
        <v>97.4</v>
      </c>
      <c r="M38" s="245"/>
      <c r="N38" s="216">
        <v>97.4</v>
      </c>
      <c r="O38" s="217">
        <v>97.4</v>
      </c>
      <c r="Q38" s="219"/>
      <c r="R38" s="219"/>
      <c r="T38" s="220"/>
    </row>
    <row r="39" spans="2:21" ht="11.1" customHeight="1">
      <c r="B39" s="1476" t="s">
        <v>142</v>
      </c>
      <c r="C39" s="1477"/>
      <c r="D39" s="1477"/>
      <c r="E39" s="260">
        <v>218</v>
      </c>
      <c r="F39" s="261"/>
      <c r="G39" s="260">
        <v>86219</v>
      </c>
      <c r="H39" s="260">
        <v>14763</v>
      </c>
      <c r="I39" s="258">
        <v>2.629</v>
      </c>
      <c r="J39" s="253"/>
      <c r="K39" s="262">
        <v>95.1</v>
      </c>
      <c r="L39" s="254">
        <v>95.5</v>
      </c>
      <c r="M39" s="255"/>
      <c r="N39" s="262">
        <v>96</v>
      </c>
      <c r="O39" s="262">
        <v>96.2</v>
      </c>
      <c r="Q39" s="219"/>
      <c r="R39" s="219"/>
      <c r="T39" s="220"/>
    </row>
    <row r="40" spans="2:21" ht="11.1" customHeight="1">
      <c r="B40" s="263"/>
      <c r="C40" s="264"/>
      <c r="D40" s="264"/>
      <c r="E40" s="265"/>
      <c r="F40" s="266"/>
      <c r="G40" s="265"/>
      <c r="H40" s="267"/>
      <c r="I40" s="268"/>
      <c r="J40" s="269"/>
      <c r="K40" s="270"/>
      <c r="L40" s="270">
        <v>8</v>
      </c>
      <c r="M40" s="271"/>
      <c r="N40" s="270"/>
      <c r="O40" s="270"/>
      <c r="Q40" s="219"/>
      <c r="R40" s="219"/>
    </row>
    <row r="41" spans="2:21" s="279" customFormat="1" ht="11.1" customHeight="1">
      <c r="B41" s="1478" t="s">
        <v>143</v>
      </c>
      <c r="C41" s="1479"/>
      <c r="D41" s="1479"/>
      <c r="E41" s="273">
        <v>1511</v>
      </c>
      <c r="F41" s="274"/>
      <c r="G41" s="273">
        <v>375566</v>
      </c>
      <c r="H41" s="273">
        <v>118703</v>
      </c>
      <c r="I41" s="275">
        <v>21.138000000000002</v>
      </c>
      <c r="J41" s="276"/>
      <c r="K41" s="277">
        <v>97.7</v>
      </c>
      <c r="L41" s="277">
        <v>97.9</v>
      </c>
      <c r="M41" s="278"/>
      <c r="N41" s="277">
        <v>98.1</v>
      </c>
      <c r="O41" s="277">
        <v>98.1</v>
      </c>
      <c r="Q41" s="280"/>
      <c r="R41" s="280"/>
      <c r="S41" s="239"/>
      <c r="T41" s="281"/>
      <c r="U41" s="239"/>
    </row>
    <row r="42" spans="2:21" ht="11.1" customHeight="1">
      <c r="B42" s="263"/>
      <c r="C42" s="264"/>
      <c r="D42" s="264"/>
      <c r="E42" s="265"/>
      <c r="F42" s="266"/>
      <c r="G42" s="265"/>
      <c r="H42" s="267"/>
      <c r="I42" s="268"/>
      <c r="J42" s="269"/>
      <c r="K42" s="282"/>
      <c r="L42" s="282">
        <v>97.7</v>
      </c>
      <c r="M42" s="283"/>
      <c r="N42" s="282"/>
      <c r="O42" s="282">
        <v>98.2</v>
      </c>
    </row>
    <row r="43" spans="2:21" s="279" customFormat="1" ht="11.1" customHeight="1">
      <c r="B43" s="1480" t="s">
        <v>144</v>
      </c>
      <c r="C43" s="1481"/>
      <c r="D43" s="1481"/>
      <c r="E43" s="284">
        <v>4528</v>
      </c>
      <c r="F43" s="285"/>
      <c r="G43" s="284">
        <v>943949</v>
      </c>
      <c r="H43" s="284">
        <v>561575</v>
      </c>
      <c r="I43" s="286">
        <v>100</v>
      </c>
      <c r="J43" s="287"/>
      <c r="K43" s="288">
        <v>97.8</v>
      </c>
      <c r="L43" s="288">
        <v>97.9</v>
      </c>
      <c r="M43" s="289"/>
      <c r="N43" s="288">
        <v>98.3</v>
      </c>
      <c r="O43" s="288">
        <v>98.4</v>
      </c>
      <c r="P43" s="290"/>
      <c r="Q43" s="280"/>
      <c r="R43" s="280"/>
      <c r="S43" s="239"/>
      <c r="T43" s="281"/>
      <c r="U43" s="239"/>
    </row>
    <row r="44" spans="2:21" ht="12" hidden="1" customHeight="1">
      <c r="B44" s="263"/>
      <c r="C44" s="1482"/>
      <c r="D44" s="1482"/>
      <c r="E44" s="291"/>
      <c r="F44" s="248"/>
      <c r="G44" s="292"/>
      <c r="H44" s="291"/>
      <c r="I44" s="293"/>
      <c r="J44" s="249"/>
      <c r="K44" s="294"/>
      <c r="L44" s="293"/>
      <c r="M44" s="244"/>
      <c r="N44" s="294"/>
      <c r="O44" s="293"/>
    </row>
    <row r="45" spans="2:21" ht="11.1" hidden="1" customHeight="1">
      <c r="B45" s="1483" t="s">
        <v>145</v>
      </c>
      <c r="C45" s="1484"/>
      <c r="D45" s="1484"/>
      <c r="E45" s="242">
        <v>3258</v>
      </c>
      <c r="F45" s="248"/>
      <c r="G45" s="295">
        <v>698869</v>
      </c>
      <c r="H45" s="242">
        <v>422798</v>
      </c>
      <c r="I45" s="296">
        <f>ROUND((IFERROR(+H45/$H$43,0)),5)*100</f>
        <v>75.287999999999997</v>
      </c>
      <c r="J45" s="249"/>
      <c r="K45" s="297">
        <v>95.372335201253009</v>
      </c>
      <c r="L45" s="296">
        <v>95.411059948614366</v>
      </c>
      <c r="M45" s="244"/>
      <c r="N45" s="297">
        <v>95.872912721881647</v>
      </c>
      <c r="O45" s="296">
        <v>95.74543673327095</v>
      </c>
      <c r="Q45" s="219"/>
      <c r="R45" s="219"/>
    </row>
    <row r="46" spans="2:21" ht="11.1" hidden="1" customHeight="1">
      <c r="B46" s="1485" t="s">
        <v>146</v>
      </c>
      <c r="C46" s="1486"/>
      <c r="D46" s="1486"/>
      <c r="E46" s="298">
        <v>763</v>
      </c>
      <c r="F46" s="248"/>
      <c r="G46" s="299">
        <v>135354</v>
      </c>
      <c r="H46" s="298">
        <v>89943</v>
      </c>
      <c r="I46" s="300">
        <f>ROUND((IFERROR(+H46/$H$43,0)),5)*100</f>
        <v>16.015999999999998</v>
      </c>
      <c r="J46" s="249"/>
      <c r="K46" s="301">
        <v>96.181163484516944</v>
      </c>
      <c r="L46" s="300">
        <v>95.596503211042759</v>
      </c>
      <c r="M46" s="244"/>
      <c r="N46" s="301">
        <v>96.676337130782372</v>
      </c>
      <c r="O46" s="300">
        <v>96.010957092168198</v>
      </c>
      <c r="Q46" s="219"/>
      <c r="R46" s="219"/>
    </row>
    <row r="47" spans="2:21">
      <c r="B47" s="1475"/>
      <c r="C47" s="1475"/>
      <c r="D47" s="1475"/>
      <c r="E47" s="302"/>
      <c r="F47" s="303"/>
      <c r="G47" s="302"/>
      <c r="H47" s="302"/>
      <c r="I47" s="304"/>
      <c r="J47" s="305"/>
      <c r="K47" s="304"/>
      <c r="L47" s="304"/>
      <c r="M47" s="306"/>
      <c r="N47" s="304"/>
      <c r="O47" s="304"/>
    </row>
  </sheetData>
  <mergeCells count="43">
    <mergeCell ref="C12:D12"/>
    <mergeCell ref="B2:D3"/>
    <mergeCell ref="G2:I2"/>
    <mergeCell ref="K2:L2"/>
    <mergeCell ref="N2:O2"/>
    <mergeCell ref="B4:D4"/>
    <mergeCell ref="C6:D6"/>
    <mergeCell ref="C7:D7"/>
    <mergeCell ref="C8:D8"/>
    <mergeCell ref="C9:D9"/>
    <mergeCell ref="C10:D10"/>
    <mergeCell ref="C11:D11"/>
    <mergeCell ref="C26:D26"/>
    <mergeCell ref="C13:D13"/>
    <mergeCell ref="C14:D14"/>
    <mergeCell ref="C15:D15"/>
    <mergeCell ref="C16:D16"/>
    <mergeCell ref="C17:D17"/>
    <mergeCell ref="C18:D18"/>
    <mergeCell ref="C19:D19"/>
    <mergeCell ref="C20:D20"/>
    <mergeCell ref="C22:D22"/>
    <mergeCell ref="C24:D24"/>
    <mergeCell ref="B25:D25"/>
    <mergeCell ref="C38:D38"/>
    <mergeCell ref="C27:D27"/>
    <mergeCell ref="C28:D28"/>
    <mergeCell ref="B29:D29"/>
    <mergeCell ref="C30:D30"/>
    <mergeCell ref="C31:D31"/>
    <mergeCell ref="C32:D32"/>
    <mergeCell ref="C33:D33"/>
    <mergeCell ref="C34:D34"/>
    <mergeCell ref="B35:D35"/>
    <mergeCell ref="C36:D36"/>
    <mergeCell ref="C37:D37"/>
    <mergeCell ref="B47:D47"/>
    <mergeCell ref="B39:D39"/>
    <mergeCell ref="B41:D41"/>
    <mergeCell ref="B43:D43"/>
    <mergeCell ref="C44:D44"/>
    <mergeCell ref="B45:D45"/>
    <mergeCell ref="B46:D46"/>
  </mergeCells>
  <printOptions headings="1" gridLines="1"/>
  <pageMargins left="0.7" right="0.7" top="0.75" bottom="0.75" header="0.3" footer="0.3"/>
  <pageSetup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45EC-F797-42D9-833C-BF7E994DF81E}">
  <sheetPr>
    <pageSetUpPr fitToPage="1"/>
  </sheetPr>
  <dimension ref="A1:T53"/>
  <sheetViews>
    <sheetView showGridLines="0" zoomScale="90" zoomScaleNormal="90" workbookViewId="0">
      <selection activeCell="E49" sqref="E49"/>
    </sheetView>
  </sheetViews>
  <sheetFormatPr defaultColWidth="9.109375" defaultRowHeight="12"/>
  <cols>
    <col min="1" max="1" width="1.88671875" style="192" customWidth="1"/>
    <col min="2" max="3" width="2.5546875" style="192" customWidth="1"/>
    <col min="4" max="4" width="47.5546875" style="192" customWidth="1"/>
    <col min="5" max="7" width="16.88671875" style="192" customWidth="1"/>
    <col min="8" max="8" width="0.5546875" style="192" customWidth="1"/>
    <col min="9" max="10" width="16.88671875" style="192" customWidth="1"/>
    <col min="11" max="11" width="15.109375" style="192" customWidth="1"/>
    <col min="12" max="12" width="1.88671875" style="192" customWidth="1"/>
    <col min="13" max="14" width="12" style="192" bestFit="1" customWidth="1"/>
    <col min="15" max="15" width="9.109375" style="192"/>
    <col min="16" max="16" width="9.109375" style="193"/>
    <col min="17" max="16384" width="9.109375" style="192"/>
  </cols>
  <sheetData>
    <row r="1" spans="1:16" ht="12" customHeight="1"/>
    <row r="2" spans="1:16" s="194" customFormat="1" ht="11.4" customHeight="1">
      <c r="B2" s="1498" t="s">
        <v>147</v>
      </c>
      <c r="C2" s="1499"/>
      <c r="D2" s="1499"/>
      <c r="E2" s="1522" t="s">
        <v>148</v>
      </c>
      <c r="F2" s="1522"/>
      <c r="G2" s="1522"/>
      <c r="H2" s="196"/>
      <c r="I2" s="1522" t="s">
        <v>149</v>
      </c>
      <c r="J2" s="1522"/>
      <c r="K2" s="1522"/>
      <c r="P2" s="198"/>
    </row>
    <row r="3" spans="1:16" s="194" customFormat="1" ht="24" customHeight="1">
      <c r="A3" s="199"/>
      <c r="B3" s="1500"/>
      <c r="C3" s="1501"/>
      <c r="D3" s="1501"/>
      <c r="E3" s="200" t="s">
        <v>150</v>
      </c>
      <c r="F3" s="307" t="s">
        <v>151</v>
      </c>
      <c r="G3" s="200" t="s">
        <v>105</v>
      </c>
      <c r="H3" s="197"/>
      <c r="I3" s="308" t="s">
        <v>106</v>
      </c>
      <c r="J3" s="200" t="s">
        <v>107</v>
      </c>
      <c r="K3" s="308" t="s">
        <v>105</v>
      </c>
      <c r="L3" s="199"/>
      <c r="P3" s="198"/>
    </row>
    <row r="4" spans="1:16" ht="3.75" hidden="1" customHeight="1">
      <c r="B4" s="1523"/>
      <c r="C4" s="1524"/>
      <c r="D4" s="1524"/>
      <c r="E4" s="309"/>
      <c r="F4" s="310"/>
      <c r="G4" s="311"/>
      <c r="H4" s="312"/>
      <c r="I4" s="312"/>
      <c r="J4" s="311"/>
      <c r="K4" s="312"/>
    </row>
    <row r="5" spans="1:16" ht="11.1" customHeight="1">
      <c r="B5" s="313"/>
      <c r="C5" s="209" t="s">
        <v>108</v>
      </c>
      <c r="D5" s="209"/>
      <c r="E5" s="314">
        <v>209046</v>
      </c>
      <c r="F5" s="315">
        <v>163419</v>
      </c>
      <c r="G5" s="316">
        <v>17.768882999999999</v>
      </c>
      <c r="H5" s="317"/>
      <c r="I5" s="315">
        <v>12001279</v>
      </c>
      <c r="J5" s="314">
        <v>9359357</v>
      </c>
      <c r="K5" s="318">
        <v>16.844282999999997</v>
      </c>
      <c r="M5" s="319"/>
      <c r="N5" s="319"/>
    </row>
    <row r="6" spans="1:16" ht="11.1" customHeight="1">
      <c r="B6" s="313"/>
      <c r="C6" s="1494" t="s">
        <v>109</v>
      </c>
      <c r="D6" s="1494"/>
      <c r="E6" s="320">
        <v>99366</v>
      </c>
      <c r="F6" s="321">
        <v>73496</v>
      </c>
      <c r="G6" s="322">
        <v>7.991371</v>
      </c>
      <c r="H6" s="323"/>
      <c r="I6" s="321">
        <v>5431142</v>
      </c>
      <c r="J6" s="320">
        <v>3973572</v>
      </c>
      <c r="K6" s="324">
        <v>7.1513430000000007</v>
      </c>
      <c r="M6" s="319"/>
      <c r="N6" s="319"/>
    </row>
    <row r="7" spans="1:16" ht="11.1" customHeight="1">
      <c r="B7" s="313"/>
      <c r="C7" s="1494" t="s">
        <v>110</v>
      </c>
      <c r="D7" s="1494"/>
      <c r="E7" s="320">
        <v>83535</v>
      </c>
      <c r="F7" s="321">
        <v>66525</v>
      </c>
      <c r="G7" s="322">
        <v>7.2333999999999996</v>
      </c>
      <c r="H7" s="323"/>
      <c r="I7" s="321">
        <v>3722603</v>
      </c>
      <c r="J7" s="320">
        <v>2959787</v>
      </c>
      <c r="K7" s="324">
        <v>5.3268070000000005</v>
      </c>
      <c r="M7" s="319"/>
      <c r="N7" s="319"/>
    </row>
    <row r="8" spans="1:16" ht="11.1" customHeight="1">
      <c r="B8" s="313"/>
      <c r="C8" s="1494" t="s">
        <v>111</v>
      </c>
      <c r="D8" s="1494"/>
      <c r="E8" s="320">
        <v>72238</v>
      </c>
      <c r="F8" s="321">
        <v>50945</v>
      </c>
      <c r="G8" s="322">
        <v>5.5393539999999994</v>
      </c>
      <c r="H8" s="323"/>
      <c r="I8" s="321">
        <v>4901700</v>
      </c>
      <c r="J8" s="320">
        <v>3499380</v>
      </c>
      <c r="K8" s="324">
        <v>6.2979270000000005</v>
      </c>
      <c r="M8" s="319"/>
      <c r="N8" s="319"/>
    </row>
    <row r="9" spans="1:16" ht="11.1" customHeight="1">
      <c r="B9" s="313"/>
      <c r="C9" s="1494" t="s">
        <v>112</v>
      </c>
      <c r="D9" s="1494"/>
      <c r="E9" s="320">
        <v>47264</v>
      </c>
      <c r="F9" s="321">
        <v>42566</v>
      </c>
      <c r="G9" s="322">
        <v>4.6282889999999997</v>
      </c>
      <c r="H9" s="323"/>
      <c r="I9" s="321">
        <v>3471111</v>
      </c>
      <c r="J9" s="320">
        <v>3223207</v>
      </c>
      <c r="K9" s="324">
        <v>5.8000000000000007</v>
      </c>
      <c r="M9" s="319"/>
      <c r="N9" s="319"/>
    </row>
    <row r="10" spans="1:16" ht="11.1" customHeight="1">
      <c r="B10" s="313"/>
      <c r="C10" s="1494" t="s">
        <v>113</v>
      </c>
      <c r="D10" s="1494"/>
      <c r="E10" s="320">
        <v>51711</v>
      </c>
      <c r="F10" s="321">
        <v>40367</v>
      </c>
      <c r="G10" s="322">
        <v>4.3891869999999997</v>
      </c>
      <c r="H10" s="323"/>
      <c r="I10" s="321">
        <v>2925614</v>
      </c>
      <c r="J10" s="320">
        <v>2263567</v>
      </c>
      <c r="K10" s="324">
        <v>4.1000000000000005</v>
      </c>
    </row>
    <row r="11" spans="1:16" ht="11.1" customHeight="1">
      <c r="B11" s="313"/>
      <c r="C11" s="1494" t="s">
        <v>114</v>
      </c>
      <c r="D11" s="1494"/>
      <c r="E11" s="320">
        <v>49080</v>
      </c>
      <c r="F11" s="321">
        <v>32855</v>
      </c>
      <c r="G11" s="322">
        <v>3.5723919999999998</v>
      </c>
      <c r="H11" s="323"/>
      <c r="I11" s="321">
        <v>2955286</v>
      </c>
      <c r="J11" s="320">
        <v>2093163</v>
      </c>
      <c r="K11" s="324">
        <v>3.7671209999999995</v>
      </c>
      <c r="M11" s="319"/>
      <c r="N11" s="319"/>
    </row>
    <row r="12" spans="1:16" ht="11.1" customHeight="1">
      <c r="B12" s="313"/>
      <c r="C12" s="1494" t="s">
        <v>115</v>
      </c>
      <c r="D12" s="1494"/>
      <c r="E12" s="320">
        <v>40101</v>
      </c>
      <c r="F12" s="321">
        <v>32560</v>
      </c>
      <c r="G12" s="322">
        <v>3.5403160000000002</v>
      </c>
      <c r="H12" s="323"/>
      <c r="I12" s="321">
        <v>3163816</v>
      </c>
      <c r="J12" s="320">
        <v>2633065</v>
      </c>
      <c r="K12" s="324">
        <v>4.7</v>
      </c>
      <c r="M12" s="319"/>
      <c r="N12" s="319"/>
    </row>
    <row r="13" spans="1:16" ht="11.1" customHeight="1">
      <c r="B13" s="313"/>
      <c r="C13" s="1494" t="s">
        <v>116</v>
      </c>
      <c r="D13" s="1494"/>
      <c r="E13" s="320">
        <v>39837</v>
      </c>
      <c r="F13" s="321">
        <v>32119</v>
      </c>
      <c r="G13" s="322">
        <v>3.4923649999999999</v>
      </c>
      <c r="H13" s="323"/>
      <c r="I13" s="321">
        <v>2319126</v>
      </c>
      <c r="J13" s="320">
        <v>1906433</v>
      </c>
      <c r="K13" s="324">
        <v>3.4310580000000002</v>
      </c>
      <c r="M13" s="319"/>
      <c r="N13" s="319"/>
    </row>
    <row r="14" spans="1:16" ht="11.1" customHeight="1">
      <c r="B14" s="313"/>
      <c r="C14" s="1494" t="s">
        <v>117</v>
      </c>
      <c r="D14" s="1494"/>
      <c r="E14" s="320">
        <v>31201</v>
      </c>
      <c r="F14" s="321">
        <v>29285</v>
      </c>
      <c r="G14" s="322">
        <v>3.1842179999999995</v>
      </c>
      <c r="H14" s="323"/>
      <c r="I14" s="321">
        <v>1629995</v>
      </c>
      <c r="J14" s="320">
        <v>1529639</v>
      </c>
      <c r="K14" s="324">
        <v>2.7529319999999999</v>
      </c>
      <c r="M14" s="319"/>
    </row>
    <row r="15" spans="1:16" ht="11.1" customHeight="1">
      <c r="B15" s="313"/>
      <c r="C15" s="1494" t="s">
        <v>118</v>
      </c>
      <c r="D15" s="1494"/>
      <c r="E15" s="320">
        <v>38427</v>
      </c>
      <c r="F15" s="321">
        <v>26476</v>
      </c>
      <c r="G15" s="322">
        <v>2.87879</v>
      </c>
      <c r="H15" s="323"/>
      <c r="I15" s="321">
        <v>2577012</v>
      </c>
      <c r="J15" s="320">
        <v>1822354</v>
      </c>
      <c r="K15" s="324">
        <v>3.2797390000000002</v>
      </c>
      <c r="M15" s="319"/>
      <c r="N15" s="319"/>
    </row>
    <row r="16" spans="1:16" ht="11.1" customHeight="1">
      <c r="B16" s="313"/>
      <c r="C16" s="1494" t="s">
        <v>119</v>
      </c>
      <c r="D16" s="1494"/>
      <c r="E16" s="320">
        <v>30347</v>
      </c>
      <c r="F16" s="321">
        <v>23651</v>
      </c>
      <c r="G16" s="322">
        <v>2.5716220000000001</v>
      </c>
      <c r="H16" s="323"/>
      <c r="I16" s="321">
        <v>1707916</v>
      </c>
      <c r="J16" s="320">
        <v>1349661</v>
      </c>
      <c r="K16" s="324">
        <v>2.4290210000000001</v>
      </c>
      <c r="M16" s="319"/>
      <c r="N16" s="319"/>
    </row>
    <row r="17" spans="2:14" ht="11.1" customHeight="1">
      <c r="B17" s="313"/>
      <c r="C17" s="1494" t="s">
        <v>120</v>
      </c>
      <c r="D17" s="1494"/>
      <c r="E17" s="320">
        <v>22459</v>
      </c>
      <c r="F17" s="321">
        <v>16760</v>
      </c>
      <c r="G17" s="322">
        <v>1.8223489999999998</v>
      </c>
      <c r="H17" s="323"/>
      <c r="I17" s="321">
        <v>1440361</v>
      </c>
      <c r="J17" s="320">
        <v>1110776</v>
      </c>
      <c r="K17" s="324">
        <v>2</v>
      </c>
    </row>
    <row r="18" spans="2:14" ht="11.1" customHeight="1">
      <c r="B18" s="313"/>
      <c r="C18" s="1494" t="s">
        <v>121</v>
      </c>
      <c r="D18" s="1494"/>
      <c r="E18" s="320">
        <v>18419</v>
      </c>
      <c r="F18" s="321">
        <v>15363</v>
      </c>
      <c r="G18" s="322">
        <v>1.6704509999999999</v>
      </c>
      <c r="H18" s="323"/>
      <c r="I18" s="321">
        <v>1195158</v>
      </c>
      <c r="J18" s="320">
        <v>978467</v>
      </c>
      <c r="K18" s="324">
        <v>1.7609730000000001</v>
      </c>
      <c r="M18" s="319"/>
      <c r="N18" s="319"/>
    </row>
    <row r="19" spans="2:14" ht="11.1" customHeight="1">
      <c r="B19" s="313"/>
      <c r="C19" s="1494" t="s">
        <v>122</v>
      </c>
      <c r="D19" s="1494"/>
      <c r="E19" s="320">
        <v>23101</v>
      </c>
      <c r="F19" s="321">
        <v>15171</v>
      </c>
      <c r="G19" s="322">
        <v>1.6495739999999999</v>
      </c>
      <c r="H19" s="323"/>
      <c r="I19" s="321">
        <v>1148015</v>
      </c>
      <c r="J19" s="320">
        <v>715043</v>
      </c>
      <c r="K19" s="324">
        <v>1.2868819999999999</v>
      </c>
    </row>
    <row r="20" spans="2:14" ht="11.1" customHeight="1">
      <c r="B20" s="313"/>
      <c r="C20" s="1494" t="s">
        <v>123</v>
      </c>
      <c r="D20" s="1494"/>
      <c r="E20" s="320">
        <v>17379</v>
      </c>
      <c r="F20" s="321">
        <v>14991</v>
      </c>
      <c r="G20" s="322">
        <v>1.6300019999999997</v>
      </c>
      <c r="H20" s="323"/>
      <c r="I20" s="321">
        <v>1163306</v>
      </c>
      <c r="J20" s="320">
        <v>1018589</v>
      </c>
      <c r="K20" s="324">
        <v>1.8331819999999999</v>
      </c>
    </row>
    <row r="21" spans="2:14" ht="11.1" customHeight="1">
      <c r="B21" s="313"/>
      <c r="C21" s="226" t="s">
        <v>124</v>
      </c>
      <c r="E21" s="320">
        <v>12872</v>
      </c>
      <c r="F21" s="321">
        <v>11979</v>
      </c>
      <c r="G21" s="322">
        <v>1.3025009999999999</v>
      </c>
      <c r="H21" s="323"/>
      <c r="I21" s="321">
        <v>779985</v>
      </c>
      <c r="J21" s="320">
        <v>728719</v>
      </c>
      <c r="K21" s="324">
        <v>1.3114950000000001</v>
      </c>
      <c r="M21" s="319"/>
    </row>
    <row r="22" spans="2:14" ht="11.1" customHeight="1">
      <c r="B22" s="313"/>
      <c r="C22" s="1494" t="s">
        <v>125</v>
      </c>
      <c r="D22" s="1494"/>
      <c r="E22" s="320">
        <v>11509</v>
      </c>
      <c r="F22" s="321">
        <v>9803</v>
      </c>
      <c r="G22" s="322">
        <v>1.0659000000000001</v>
      </c>
      <c r="H22" s="323"/>
      <c r="I22" s="321">
        <v>725596</v>
      </c>
      <c r="J22" s="320">
        <v>623611</v>
      </c>
      <c r="K22" s="324">
        <v>1.1223290000000001</v>
      </c>
      <c r="M22" s="319"/>
      <c r="N22" s="319"/>
    </row>
    <row r="23" spans="2:14" ht="11.1" customHeight="1">
      <c r="B23" s="313"/>
      <c r="C23" s="226" t="s">
        <v>126</v>
      </c>
      <c r="D23" s="226"/>
      <c r="E23" s="320">
        <v>12845</v>
      </c>
      <c r="F23" s="321">
        <v>9716</v>
      </c>
      <c r="G23" s="322">
        <v>1.056441</v>
      </c>
      <c r="H23" s="323"/>
      <c r="I23" s="321">
        <v>652854</v>
      </c>
      <c r="J23" s="320">
        <v>481519</v>
      </c>
      <c r="K23" s="324">
        <v>0.86660300000000001</v>
      </c>
      <c r="M23" s="319"/>
      <c r="N23" s="319"/>
    </row>
    <row r="24" spans="2:14" ht="11.1" customHeight="1">
      <c r="B24" s="313"/>
      <c r="C24" s="1495" t="s">
        <v>127</v>
      </c>
      <c r="D24" s="1495"/>
      <c r="E24" s="325">
        <v>65593</v>
      </c>
      <c r="F24" s="326">
        <v>48062</v>
      </c>
      <c r="G24" s="327">
        <v>5.2258800000000001</v>
      </c>
      <c r="H24" s="326"/>
      <c r="I24" s="328">
        <v>3439021</v>
      </c>
      <c r="J24" s="329">
        <v>2418879</v>
      </c>
      <c r="K24" s="330">
        <v>4.3033210000000004</v>
      </c>
      <c r="M24" s="319"/>
      <c r="N24" s="319"/>
    </row>
    <row r="25" spans="2:14" ht="11.1" customHeight="1">
      <c r="B25" s="1507" t="s">
        <v>128</v>
      </c>
      <c r="C25" s="1508"/>
      <c r="D25" s="1508"/>
      <c r="E25" s="332">
        <v>976330</v>
      </c>
      <c r="F25" s="332">
        <v>756109</v>
      </c>
      <c r="G25" s="333">
        <v>82.213285000000027</v>
      </c>
      <c r="H25" s="332"/>
      <c r="I25" s="332">
        <v>57350896</v>
      </c>
      <c r="J25" s="332">
        <v>44688788</v>
      </c>
      <c r="K25" s="333">
        <v>80.365015999999997</v>
      </c>
      <c r="L25" s="290"/>
      <c r="M25" s="334"/>
      <c r="N25" s="334"/>
    </row>
    <row r="26" spans="2:14" ht="11.1" customHeight="1">
      <c r="B26" s="313"/>
      <c r="C26" s="1511" t="s">
        <v>129</v>
      </c>
      <c r="D26" s="1511"/>
      <c r="E26" s="320">
        <v>60405</v>
      </c>
      <c r="F26" s="321">
        <v>28570</v>
      </c>
      <c r="G26" s="335">
        <v>3.1064749999999997</v>
      </c>
      <c r="H26" s="323"/>
      <c r="I26" s="321">
        <v>2844547</v>
      </c>
      <c r="J26" s="320">
        <v>1346586</v>
      </c>
      <c r="K26" s="318">
        <v>2.5234869999999998</v>
      </c>
      <c r="M26" s="334"/>
      <c r="N26" s="319"/>
    </row>
    <row r="27" spans="2:14" ht="11.1" customHeight="1">
      <c r="B27" s="313"/>
      <c r="C27" s="1494" t="s">
        <v>130</v>
      </c>
      <c r="D27" s="1494"/>
      <c r="E27" s="320">
        <v>15843</v>
      </c>
      <c r="F27" s="321">
        <v>15843</v>
      </c>
      <c r="G27" s="336">
        <v>1.722642</v>
      </c>
      <c r="H27" s="323"/>
      <c r="I27" s="321">
        <v>828420</v>
      </c>
      <c r="J27" s="320">
        <v>828420</v>
      </c>
      <c r="K27" s="324">
        <v>1.4909289999999999</v>
      </c>
      <c r="M27" s="334"/>
      <c r="N27" s="319"/>
    </row>
    <row r="28" spans="2:14" ht="11.1" customHeight="1">
      <c r="B28" s="313"/>
      <c r="C28" s="1517" t="s">
        <v>131</v>
      </c>
      <c r="D28" s="1517"/>
      <c r="E28" s="320">
        <v>20105</v>
      </c>
      <c r="F28" s="321">
        <v>4289</v>
      </c>
      <c r="G28" s="335">
        <v>0.46635199999999999</v>
      </c>
      <c r="H28" s="323"/>
      <c r="I28" s="321">
        <v>739204</v>
      </c>
      <c r="J28" s="320">
        <v>176074</v>
      </c>
      <c r="K28" s="330">
        <v>0.31688499999999997</v>
      </c>
      <c r="M28" s="334"/>
      <c r="N28" s="319"/>
    </row>
    <row r="29" spans="2:14" ht="11.1" customHeight="1">
      <c r="B29" s="1520" t="s">
        <v>132</v>
      </c>
      <c r="C29" s="1521"/>
      <c r="D29" s="1521"/>
      <c r="E29" s="337">
        <v>96353</v>
      </c>
      <c r="F29" s="337">
        <v>48702</v>
      </c>
      <c r="G29" s="338">
        <v>5.2954689999999998</v>
      </c>
      <c r="H29" s="339"/>
      <c r="I29" s="337">
        <v>4412171</v>
      </c>
      <c r="J29" s="337">
        <v>2351080</v>
      </c>
      <c r="K29" s="340">
        <v>4.3313009999999998</v>
      </c>
      <c r="M29" s="334"/>
      <c r="N29" s="334"/>
    </row>
    <row r="30" spans="2:14" ht="11.1" customHeight="1">
      <c r="B30" s="313"/>
      <c r="C30" s="1511" t="s">
        <v>133</v>
      </c>
      <c r="D30" s="1511"/>
      <c r="E30" s="320">
        <v>68578</v>
      </c>
      <c r="F30" s="321">
        <v>25096</v>
      </c>
      <c r="G30" s="341">
        <v>2.7287400000000002</v>
      </c>
      <c r="H30" s="323"/>
      <c r="I30" s="321">
        <v>6397954</v>
      </c>
      <c r="J30" s="320">
        <v>2494675</v>
      </c>
      <c r="K30" s="318">
        <v>4.4897330000000002</v>
      </c>
      <c r="M30" s="342"/>
      <c r="N30" s="319"/>
    </row>
    <row r="31" spans="2:14" ht="11.1" customHeight="1">
      <c r="B31" s="313"/>
      <c r="C31" s="1494" t="s">
        <v>134</v>
      </c>
      <c r="D31" s="1494"/>
      <c r="E31" s="320">
        <v>42168</v>
      </c>
      <c r="F31" s="321">
        <v>12462</v>
      </c>
      <c r="G31" s="335">
        <v>1.355019</v>
      </c>
      <c r="H31" s="323"/>
      <c r="I31" s="321">
        <v>2874414</v>
      </c>
      <c r="J31" s="320">
        <v>784875</v>
      </c>
      <c r="K31" s="324">
        <v>1.41256</v>
      </c>
      <c r="M31" s="342"/>
      <c r="N31" s="319"/>
    </row>
    <row r="32" spans="2:14" ht="11.1" customHeight="1">
      <c r="B32" s="313"/>
      <c r="C32" s="1494" t="s">
        <v>135</v>
      </c>
      <c r="D32" s="1494"/>
      <c r="E32" s="320">
        <v>39055</v>
      </c>
      <c r="F32" s="321">
        <v>12219</v>
      </c>
      <c r="G32" s="335">
        <v>1.328597</v>
      </c>
      <c r="H32" s="323"/>
      <c r="I32" s="321">
        <v>2875354</v>
      </c>
      <c r="J32" s="320">
        <v>824204</v>
      </c>
      <c r="K32" s="324">
        <v>1.4833419999999999</v>
      </c>
      <c r="M32" s="342"/>
    </row>
    <row r="33" spans="2:20" ht="11.1" customHeight="1">
      <c r="B33" s="313"/>
      <c r="C33" s="1494" t="s">
        <v>136</v>
      </c>
      <c r="D33" s="1494"/>
      <c r="E33" s="320">
        <v>35349</v>
      </c>
      <c r="F33" s="321">
        <v>10711</v>
      </c>
      <c r="G33" s="335">
        <v>1.1646289999999999</v>
      </c>
      <c r="H33" s="323"/>
      <c r="I33" s="321">
        <v>2739733</v>
      </c>
      <c r="J33" s="320">
        <v>761064</v>
      </c>
      <c r="K33" s="324">
        <v>1.369707</v>
      </c>
      <c r="M33" s="342"/>
      <c r="N33" s="319"/>
    </row>
    <row r="34" spans="2:20" ht="11.1" customHeight="1">
      <c r="B34" s="313"/>
      <c r="C34" s="1513" t="s">
        <v>137</v>
      </c>
      <c r="D34" s="1513"/>
      <c r="E34" s="320">
        <v>101154</v>
      </c>
      <c r="F34" s="328">
        <v>33394</v>
      </c>
      <c r="G34" s="335">
        <v>3.6309979999999999</v>
      </c>
      <c r="H34" s="323"/>
      <c r="I34" s="328">
        <v>6992355</v>
      </c>
      <c r="J34" s="343">
        <v>2147562</v>
      </c>
      <c r="K34" s="330">
        <v>3.8150240000000002</v>
      </c>
      <c r="M34" s="342"/>
      <c r="N34" s="319"/>
    </row>
    <row r="35" spans="2:20" ht="11.1" customHeight="1">
      <c r="B35" s="1514" t="s">
        <v>138</v>
      </c>
      <c r="C35" s="1515"/>
      <c r="D35" s="1515"/>
      <c r="E35" s="337">
        <v>286304</v>
      </c>
      <c r="F35" s="337">
        <v>93882</v>
      </c>
      <c r="G35" s="338">
        <v>10.197983000000001</v>
      </c>
      <c r="H35" s="339"/>
      <c r="I35" s="337">
        <v>21879810</v>
      </c>
      <c r="J35" s="337">
        <v>7012380</v>
      </c>
      <c r="K35" s="340">
        <v>12.570366</v>
      </c>
      <c r="M35" s="334"/>
      <c r="N35" s="334"/>
    </row>
    <row r="36" spans="2:20" ht="11.1" customHeight="1">
      <c r="B36" s="313"/>
      <c r="C36" s="1516" t="s">
        <v>139</v>
      </c>
      <c r="D36" s="1516"/>
      <c r="E36" s="320">
        <v>79830</v>
      </c>
      <c r="F36" s="321">
        <v>13616</v>
      </c>
      <c r="G36" s="341">
        <v>1.480496</v>
      </c>
      <c r="H36" s="323"/>
      <c r="I36" s="321">
        <v>5784096</v>
      </c>
      <c r="J36" s="320">
        <v>925816</v>
      </c>
      <c r="K36" s="318">
        <v>1.6662159999999999</v>
      </c>
      <c r="M36" s="334"/>
      <c r="N36" s="319"/>
    </row>
    <row r="37" spans="2:20" ht="11.1" customHeight="1">
      <c r="B37" s="313"/>
      <c r="C37" s="1494" t="s">
        <v>140</v>
      </c>
      <c r="D37" s="1494"/>
      <c r="E37" s="320">
        <v>34782</v>
      </c>
      <c r="F37" s="321">
        <v>5313</v>
      </c>
      <c r="G37" s="335">
        <v>0.57769300000000001</v>
      </c>
      <c r="H37" s="323"/>
      <c r="I37" s="321">
        <v>2950703</v>
      </c>
      <c r="J37" s="320">
        <v>453120</v>
      </c>
      <c r="K37" s="324">
        <v>0.81549199999999999</v>
      </c>
      <c r="M37" s="334"/>
      <c r="N37" s="319"/>
    </row>
    <row r="38" spans="2:20" ht="11.1" customHeight="1">
      <c r="B38" s="313"/>
      <c r="C38" s="1517" t="s">
        <v>141</v>
      </c>
      <c r="D38" s="1517"/>
      <c r="E38" s="320">
        <v>2070</v>
      </c>
      <c r="F38" s="321">
        <v>2070</v>
      </c>
      <c r="G38" s="344">
        <v>0.22507500000000003</v>
      </c>
      <c r="H38" s="323"/>
      <c r="I38" s="321">
        <v>132812</v>
      </c>
      <c r="J38" s="320">
        <v>132812</v>
      </c>
      <c r="K38" s="330">
        <v>0.23902499999999999</v>
      </c>
      <c r="M38" s="334"/>
      <c r="N38" s="319"/>
    </row>
    <row r="39" spans="2:20" ht="11.1" customHeight="1">
      <c r="B39" s="1518" t="s">
        <v>142</v>
      </c>
      <c r="C39" s="1519"/>
      <c r="D39" s="1519"/>
      <c r="E39" s="345">
        <v>116682</v>
      </c>
      <c r="F39" s="345">
        <v>20999</v>
      </c>
      <c r="G39" s="346">
        <v>2.283264</v>
      </c>
      <c r="H39" s="339"/>
      <c r="I39" s="345">
        <v>8867611</v>
      </c>
      <c r="J39" s="345">
        <v>1511748</v>
      </c>
      <c r="K39" s="347">
        <v>2.7207329999999996</v>
      </c>
      <c r="M39" s="334"/>
      <c r="N39" s="334"/>
    </row>
    <row r="40" spans="2:20" ht="11.1" customHeight="1">
      <c r="B40" s="348"/>
      <c r="C40" s="349"/>
      <c r="D40" s="349"/>
      <c r="E40" s="350"/>
      <c r="F40" s="351"/>
      <c r="G40" s="352"/>
      <c r="H40" s="353"/>
      <c r="I40" s="350"/>
      <c r="J40" s="354"/>
      <c r="K40" s="352"/>
    </row>
    <row r="41" spans="2:20" ht="11.1" customHeight="1">
      <c r="B41" s="1505" t="s">
        <v>143</v>
      </c>
      <c r="C41" s="1506"/>
      <c r="D41" s="1506"/>
      <c r="E41" s="355">
        <v>499339</v>
      </c>
      <c r="F41" s="355">
        <v>163583</v>
      </c>
      <c r="G41" s="356">
        <v>17.776716</v>
      </c>
      <c r="H41" s="357"/>
      <c r="I41" s="355">
        <v>35159592</v>
      </c>
      <c r="J41" s="355">
        <v>10875208</v>
      </c>
      <c r="K41" s="356">
        <v>19.622399999999999</v>
      </c>
      <c r="M41" s="358"/>
      <c r="N41" s="358"/>
    </row>
    <row r="42" spans="2:20" ht="11.1" customHeight="1">
      <c r="B42" s="348"/>
      <c r="C42" s="349"/>
      <c r="D42" s="349"/>
      <c r="E42" s="350"/>
      <c r="F42" s="351"/>
      <c r="G42" s="352"/>
      <c r="H42" s="353"/>
      <c r="I42" s="350"/>
      <c r="J42" s="351"/>
      <c r="K42" s="352"/>
    </row>
    <row r="43" spans="2:20" ht="11.1" customHeight="1">
      <c r="B43" s="1507" t="s">
        <v>144</v>
      </c>
      <c r="C43" s="1508"/>
      <c r="D43" s="1508"/>
      <c r="E43" s="359">
        <v>1475669</v>
      </c>
      <c r="F43" s="359">
        <v>919692</v>
      </c>
      <c r="G43" s="333">
        <v>99.990001000000035</v>
      </c>
      <c r="H43" s="360"/>
      <c r="I43" s="359">
        <v>92510488</v>
      </c>
      <c r="J43" s="359">
        <v>55563996</v>
      </c>
      <c r="K43" s="333">
        <v>99.987415999999996</v>
      </c>
      <c r="L43" s="290"/>
      <c r="T43" s="192" t="s">
        <v>152</v>
      </c>
    </row>
    <row r="44" spans="2:20" ht="11.1" hidden="1" customHeight="1">
      <c r="B44" s="348"/>
      <c r="C44" s="1509"/>
      <c r="D44" s="1509"/>
      <c r="E44" s="361"/>
      <c r="F44" s="362"/>
      <c r="G44" s="363"/>
      <c r="H44" s="364"/>
      <c r="I44" s="362"/>
      <c r="J44" s="361"/>
      <c r="K44" s="365"/>
    </row>
    <row r="45" spans="2:20" ht="11.1" hidden="1" customHeight="1">
      <c r="B45" s="1510" t="s">
        <v>145</v>
      </c>
      <c r="C45" s="1511"/>
      <c r="D45" s="1511"/>
      <c r="E45" s="366">
        <v>998501</v>
      </c>
      <c r="F45" s="367">
        <v>595651</v>
      </c>
      <c r="G45" s="341">
        <f>ROUND((IFERROR(+F45/$F$43,0)),3)*100</f>
        <v>64.8</v>
      </c>
      <c r="H45" s="323"/>
      <c r="I45" s="367">
        <v>69136288</v>
      </c>
      <c r="J45" s="366">
        <v>41810108</v>
      </c>
      <c r="K45" s="368">
        <f>ROUND((IFERROR(+J45/$J$43,0)),3)*100</f>
        <v>75.2</v>
      </c>
    </row>
    <row r="46" spans="2:20" ht="11.1" hidden="1" customHeight="1">
      <c r="B46" s="1512" t="s">
        <v>146</v>
      </c>
      <c r="C46" s="1495"/>
      <c r="D46" s="1495"/>
      <c r="E46" s="369">
        <v>155848</v>
      </c>
      <c r="F46" s="370">
        <v>100633</v>
      </c>
      <c r="G46" s="371">
        <f>ROUND((IFERROR(+F46/$F$43,0)),3)*100</f>
        <v>10.9</v>
      </c>
      <c r="H46" s="323"/>
      <c r="I46" s="370">
        <v>9341690</v>
      </c>
      <c r="J46" s="369">
        <v>6107949</v>
      </c>
      <c r="K46" s="372">
        <f>ROUND((IFERROR(+J46/$J$43,0)),3)*100</f>
        <v>11</v>
      </c>
    </row>
    <row r="47" spans="2:20" ht="11.25" hidden="1" customHeight="1">
      <c r="B47" s="1475"/>
      <c r="C47" s="1475"/>
      <c r="D47" s="1475"/>
      <c r="E47" s="373"/>
      <c r="F47" s="373"/>
      <c r="G47" s="374"/>
      <c r="H47" s="375"/>
      <c r="I47" s="373"/>
      <c r="J47" s="373"/>
      <c r="K47" s="374"/>
      <c r="L47" s="376"/>
      <c r="M47" s="376"/>
      <c r="N47" s="376"/>
    </row>
    <row r="48" spans="2:20" hidden="1">
      <c r="E48" s="377"/>
      <c r="F48" s="377"/>
      <c r="I48" s="377"/>
      <c r="J48" s="377"/>
    </row>
    <row r="49" spans="5:7" hidden="1"/>
    <row r="50" spans="5:7" hidden="1"/>
    <row r="52" spans="5:7">
      <c r="G52" s="378"/>
    </row>
    <row r="53" spans="5:7">
      <c r="E53" s="379"/>
      <c r="F53" s="379"/>
      <c r="G53" s="219"/>
    </row>
  </sheetData>
  <mergeCells count="42">
    <mergeCell ref="C7:D7"/>
    <mergeCell ref="B2:D3"/>
    <mergeCell ref="E2:G2"/>
    <mergeCell ref="I2:K2"/>
    <mergeCell ref="B4:D4"/>
    <mergeCell ref="C6:D6"/>
    <mergeCell ref="C19:D19"/>
    <mergeCell ref="C8:D8"/>
    <mergeCell ref="C9:D9"/>
    <mergeCell ref="C10:D10"/>
    <mergeCell ref="C11:D11"/>
    <mergeCell ref="C12:D12"/>
    <mergeCell ref="C13:D13"/>
    <mergeCell ref="C14:D14"/>
    <mergeCell ref="C15:D15"/>
    <mergeCell ref="C16:D16"/>
    <mergeCell ref="C17:D17"/>
    <mergeCell ref="C18:D18"/>
    <mergeCell ref="C33:D33"/>
    <mergeCell ref="C20:D20"/>
    <mergeCell ref="C22:D22"/>
    <mergeCell ref="C24:D24"/>
    <mergeCell ref="B25:D25"/>
    <mergeCell ref="C26:D26"/>
    <mergeCell ref="C27:D27"/>
    <mergeCell ref="C28:D28"/>
    <mergeCell ref="B29:D29"/>
    <mergeCell ref="C30:D30"/>
    <mergeCell ref="C31:D31"/>
    <mergeCell ref="C32:D32"/>
    <mergeCell ref="B47:D47"/>
    <mergeCell ref="C34:D34"/>
    <mergeCell ref="B35:D35"/>
    <mergeCell ref="C36:D36"/>
    <mergeCell ref="C37:D37"/>
    <mergeCell ref="C38:D38"/>
    <mergeCell ref="B39:D39"/>
    <mergeCell ref="B41:D41"/>
    <mergeCell ref="B43:D43"/>
    <mergeCell ref="C44:D44"/>
    <mergeCell ref="B45:D45"/>
    <mergeCell ref="B46:D46"/>
  </mergeCells>
  <pageMargins left="0.7" right="0.7" top="0.75" bottom="0.75" header="0.3" footer="0.3"/>
  <pageSetup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43FD2-7AAF-4553-A536-329AC88CB639}">
  <sheetPr>
    <pageSetUpPr fitToPage="1"/>
  </sheetPr>
  <dimension ref="B1:AA49"/>
  <sheetViews>
    <sheetView showGridLines="0" zoomScaleNormal="100" zoomScalePageLayoutView="150" workbookViewId="0">
      <selection activeCell="E49" sqref="E49"/>
    </sheetView>
  </sheetViews>
  <sheetFormatPr defaultColWidth="9.109375" defaultRowHeight="12"/>
  <cols>
    <col min="1" max="1" width="1.5546875" style="264" customWidth="1"/>
    <col min="2" max="3" width="2.5546875" style="264" customWidth="1"/>
    <col min="4" max="4" width="37.88671875" style="264" customWidth="1"/>
    <col min="5" max="5" width="13.5546875" style="264" customWidth="1"/>
    <col min="6" max="6" width="0.5546875" style="264" customWidth="1"/>
    <col min="7" max="8" width="13.5546875" style="264" customWidth="1"/>
    <col min="9" max="9" width="0.88671875" style="264" customWidth="1"/>
    <col min="10" max="10" width="13.5546875" style="264" customWidth="1"/>
    <col min="11" max="11" width="0.5546875" style="264" customWidth="1"/>
    <col min="12" max="13" width="13.44140625" style="264" customWidth="1"/>
    <col min="14" max="14" width="0.5546875" style="264" customWidth="1"/>
    <col min="15" max="16" width="13.44140625" style="264" customWidth="1"/>
    <col min="17" max="17" width="2.5546875" style="264" customWidth="1"/>
    <col min="18" max="16384" width="9.109375" style="264"/>
  </cols>
  <sheetData>
    <row r="1" spans="2:17" ht="12" customHeight="1"/>
    <row r="2" spans="2:17" s="349" customFormat="1" ht="12" customHeight="1">
      <c r="B2" s="1531"/>
      <c r="C2" s="1491"/>
      <c r="D2" s="1491"/>
      <c r="E2" s="380" t="s">
        <v>98</v>
      </c>
      <c r="F2" s="381"/>
      <c r="G2" s="1529" t="s">
        <v>99</v>
      </c>
      <c r="H2" s="1529"/>
      <c r="I2" s="1529"/>
      <c r="J2" s="1532"/>
      <c r="K2" s="197"/>
      <c r="L2" s="1529" t="s">
        <v>100</v>
      </c>
      <c r="M2" s="1532"/>
      <c r="N2" s="197"/>
      <c r="O2" s="1529" t="s">
        <v>101</v>
      </c>
      <c r="P2" s="1529"/>
    </row>
    <row r="3" spans="2:17" s="349" customFormat="1" ht="24" customHeight="1">
      <c r="B3" s="382" t="s">
        <v>153</v>
      </c>
      <c r="C3" s="383"/>
      <c r="D3" s="383"/>
      <c r="E3" s="384" t="s">
        <v>106</v>
      </c>
      <c r="F3" s="381"/>
      <c r="G3" s="385" t="s">
        <v>106</v>
      </c>
      <c r="H3" s="386" t="s">
        <v>107</v>
      </c>
      <c r="I3" s="386"/>
      <c r="J3" s="387" t="s">
        <v>105</v>
      </c>
      <c r="K3" s="197"/>
      <c r="L3" s="386" t="s">
        <v>106</v>
      </c>
      <c r="M3" s="387" t="s">
        <v>154</v>
      </c>
      <c r="N3" s="197"/>
      <c r="O3" s="386" t="s">
        <v>106</v>
      </c>
      <c r="P3" s="385" t="s">
        <v>154</v>
      </c>
    </row>
    <row r="4" spans="2:17" ht="12" hidden="1" customHeight="1">
      <c r="B4" s="388"/>
      <c r="C4" s="389"/>
      <c r="D4" s="389"/>
      <c r="E4" s="390"/>
      <c r="F4" s="391"/>
      <c r="G4" s="392"/>
      <c r="H4" s="393"/>
      <c r="I4" s="393"/>
      <c r="J4" s="394"/>
      <c r="K4" s="395"/>
      <c r="L4" s="393"/>
      <c r="M4" s="394"/>
      <c r="N4" s="395"/>
      <c r="O4" s="393"/>
      <c r="P4" s="395"/>
    </row>
    <row r="5" spans="2:17" ht="12" customHeight="1">
      <c r="B5" s="1525" t="s">
        <v>155</v>
      </c>
      <c r="C5" s="1526"/>
      <c r="D5" s="1526"/>
      <c r="E5" s="396"/>
      <c r="F5" s="397"/>
      <c r="G5" s="392"/>
      <c r="H5" s="398"/>
      <c r="I5" s="398"/>
      <c r="J5" s="394"/>
      <c r="K5" s="395"/>
      <c r="L5" s="398"/>
      <c r="M5" s="394"/>
      <c r="N5" s="395"/>
      <c r="O5" s="398"/>
      <c r="P5" s="395"/>
      <c r="Q5" s="399"/>
    </row>
    <row r="6" spans="2:17" ht="12" customHeight="1">
      <c r="B6" s="400"/>
      <c r="C6" s="1530" t="s">
        <v>128</v>
      </c>
      <c r="D6" s="1530"/>
      <c r="E6" s="401">
        <v>2285</v>
      </c>
      <c r="F6" s="402"/>
      <c r="G6" s="403">
        <v>445643</v>
      </c>
      <c r="H6" s="404">
        <v>410395</v>
      </c>
      <c r="I6" s="404"/>
      <c r="J6" s="405">
        <v>73.089999999999989</v>
      </c>
      <c r="K6" s="406">
        <v>0.62520308604522101</v>
      </c>
      <c r="L6" s="407">
        <v>97.9</v>
      </c>
      <c r="M6" s="408">
        <v>97.9</v>
      </c>
      <c r="N6" s="406"/>
      <c r="O6" s="407">
        <v>98.5</v>
      </c>
      <c r="P6" s="409">
        <v>98.5</v>
      </c>
      <c r="Q6" s="410"/>
    </row>
    <row r="7" spans="2:17" ht="12" customHeight="1">
      <c r="B7" s="400"/>
      <c r="C7" s="1517" t="s">
        <v>143</v>
      </c>
      <c r="D7" s="1517"/>
      <c r="E7" s="401">
        <v>76</v>
      </c>
      <c r="F7" s="402"/>
      <c r="G7" s="403">
        <v>17144</v>
      </c>
      <c r="H7" s="404">
        <v>17144</v>
      </c>
      <c r="I7" s="404"/>
      <c r="J7" s="405">
        <v>3.02</v>
      </c>
      <c r="K7" s="406">
        <v>3.3523215790245545E-2</v>
      </c>
      <c r="L7" s="407">
        <v>96.3</v>
      </c>
      <c r="M7" s="408">
        <v>96.3</v>
      </c>
      <c r="N7" s="406"/>
      <c r="O7" s="407">
        <v>96.3</v>
      </c>
      <c r="P7" s="409">
        <v>96.3</v>
      </c>
      <c r="Q7" s="410"/>
    </row>
    <row r="8" spans="2:17" s="422" customFormat="1" ht="12" customHeight="1">
      <c r="B8" s="411" t="s">
        <v>156</v>
      </c>
      <c r="C8" s="412"/>
      <c r="D8" s="412"/>
      <c r="E8" s="413">
        <v>2361</v>
      </c>
      <c r="F8" s="414"/>
      <c r="G8" s="415">
        <v>462787</v>
      </c>
      <c r="H8" s="416">
        <v>427539</v>
      </c>
      <c r="I8" s="417"/>
      <c r="J8" s="418">
        <v>76.109999999999985</v>
      </c>
      <c r="K8" s="419"/>
      <c r="L8" s="420">
        <v>97.8</v>
      </c>
      <c r="M8" s="421">
        <v>97.8</v>
      </c>
      <c r="N8" s="419"/>
      <c r="O8" s="420">
        <v>98.4</v>
      </c>
      <c r="P8" s="420">
        <v>98.4</v>
      </c>
      <c r="Q8" s="410"/>
    </row>
    <row r="9" spans="2:17" ht="12" customHeight="1">
      <c r="B9" s="423"/>
      <c r="C9" s="424"/>
      <c r="D9" s="424"/>
      <c r="E9" s="425"/>
      <c r="F9" s="426"/>
      <c r="G9" s="427"/>
      <c r="H9" s="428"/>
      <c r="I9" s="428"/>
      <c r="J9" s="429"/>
      <c r="K9" s="430"/>
      <c r="L9" s="431"/>
      <c r="M9" s="432"/>
      <c r="N9" s="430"/>
      <c r="O9" s="431"/>
      <c r="P9" s="430">
        <v>96.2</v>
      </c>
      <c r="Q9" s="410"/>
    </row>
    <row r="10" spans="2:17" ht="12" customHeight="1">
      <c r="B10" s="1525" t="s">
        <v>157</v>
      </c>
      <c r="C10" s="1526"/>
      <c r="D10" s="1526"/>
      <c r="E10" s="433"/>
      <c r="F10" s="414"/>
      <c r="G10" s="427"/>
      <c r="H10" s="428"/>
      <c r="I10" s="428"/>
      <c r="J10" s="429"/>
      <c r="K10" s="430"/>
      <c r="L10" s="431"/>
      <c r="M10" s="432"/>
      <c r="N10" s="430"/>
      <c r="O10" s="431"/>
      <c r="P10" s="430">
        <v>96.7</v>
      </c>
      <c r="Q10" s="410"/>
    </row>
    <row r="11" spans="2:17" ht="12" customHeight="1">
      <c r="B11" s="400"/>
      <c r="C11" s="1530" t="s">
        <v>128</v>
      </c>
      <c r="D11" s="1530"/>
      <c r="E11" s="401">
        <v>732</v>
      </c>
      <c r="F11" s="402"/>
      <c r="G11" s="403">
        <v>122740</v>
      </c>
      <c r="H11" s="404">
        <v>32477</v>
      </c>
      <c r="I11" s="404"/>
      <c r="J11" s="405">
        <v>5.8</v>
      </c>
      <c r="K11" s="406">
        <v>0.62520308604522101</v>
      </c>
      <c r="L11" s="407">
        <v>97.7</v>
      </c>
      <c r="M11" s="408">
        <v>97.7</v>
      </c>
      <c r="N11" s="406"/>
      <c r="O11" s="407">
        <v>98.5</v>
      </c>
      <c r="P11" s="409">
        <v>98.5</v>
      </c>
      <c r="Q11" s="410"/>
    </row>
    <row r="12" spans="2:17" ht="12" customHeight="1">
      <c r="B12" s="400"/>
      <c r="C12" s="1517" t="s">
        <v>143</v>
      </c>
      <c r="D12" s="1517"/>
      <c r="E12" s="434">
        <v>1435</v>
      </c>
      <c r="F12" s="402"/>
      <c r="G12" s="292">
        <v>358422</v>
      </c>
      <c r="H12" s="435">
        <v>101559</v>
      </c>
      <c r="I12" s="435"/>
      <c r="J12" s="405">
        <v>18.100000000000001</v>
      </c>
      <c r="K12" s="406">
        <v>3.3523215790245545E-2</v>
      </c>
      <c r="L12" s="436">
        <v>97.8</v>
      </c>
      <c r="M12" s="437">
        <v>98.2</v>
      </c>
      <c r="N12" s="406"/>
      <c r="O12" s="436">
        <v>98.2</v>
      </c>
      <c r="P12" s="406">
        <v>98.4</v>
      </c>
      <c r="Q12" s="410"/>
    </row>
    <row r="13" spans="2:17" s="422" customFormat="1" ht="12" customHeight="1">
      <c r="B13" s="411" t="s">
        <v>158</v>
      </c>
      <c r="C13" s="412"/>
      <c r="D13" s="412"/>
      <c r="E13" s="415">
        <v>2167</v>
      </c>
      <c r="F13" s="414"/>
      <c r="G13" s="415">
        <v>481162</v>
      </c>
      <c r="H13" s="416">
        <v>134036</v>
      </c>
      <c r="I13" s="417"/>
      <c r="J13" s="418">
        <v>23.900000000000002</v>
      </c>
      <c r="K13" s="419"/>
      <c r="L13" s="420">
        <v>97.8</v>
      </c>
      <c r="M13" s="421">
        <v>98.1</v>
      </c>
      <c r="N13" s="419"/>
      <c r="O13" s="420">
        <v>98.2</v>
      </c>
      <c r="P13" s="420">
        <v>98.5</v>
      </c>
      <c r="Q13" s="410"/>
    </row>
    <row r="14" spans="2:17" ht="12" customHeight="1">
      <c r="B14" s="423"/>
      <c r="C14" s="424"/>
      <c r="D14" s="424"/>
      <c r="E14" s="425"/>
      <c r="F14" s="426"/>
      <c r="G14" s="265"/>
      <c r="H14" s="438"/>
      <c r="I14" s="438"/>
      <c r="J14" s="429"/>
      <c r="K14" s="439"/>
      <c r="L14" s="440"/>
      <c r="M14" s="441"/>
      <c r="N14" s="439"/>
      <c r="O14" s="440"/>
      <c r="P14" s="439"/>
      <c r="Q14" s="410"/>
    </row>
    <row r="15" spans="2:17" ht="12" customHeight="1">
      <c r="B15" s="1525" t="s">
        <v>159</v>
      </c>
      <c r="C15" s="1526"/>
      <c r="D15" s="1526"/>
      <c r="E15" s="433"/>
      <c r="F15" s="414"/>
      <c r="G15" s="265"/>
      <c r="H15" s="438"/>
      <c r="I15" s="438"/>
      <c r="J15" s="429"/>
      <c r="K15" s="439"/>
      <c r="L15" s="440"/>
      <c r="M15" s="441"/>
      <c r="N15" s="439"/>
      <c r="O15" s="440"/>
      <c r="P15" s="439"/>
      <c r="Q15" s="410"/>
    </row>
    <row r="16" spans="2:17" ht="12" customHeight="1">
      <c r="B16" s="400"/>
      <c r="C16" s="1530" t="s">
        <v>128</v>
      </c>
      <c r="D16" s="1530"/>
      <c r="E16" s="401">
        <v>3017</v>
      </c>
      <c r="F16" s="402"/>
      <c r="G16" s="403">
        <v>568383</v>
      </c>
      <c r="H16" s="404">
        <v>442872</v>
      </c>
      <c r="I16" s="404"/>
      <c r="J16" s="408">
        <v>78.889999999999986</v>
      </c>
      <c r="K16" s="406">
        <v>0.62520308604522101</v>
      </c>
      <c r="L16" s="407">
        <v>97.9</v>
      </c>
      <c r="M16" s="408">
        <v>97.9</v>
      </c>
      <c r="N16" s="406"/>
      <c r="O16" s="407">
        <v>98.5</v>
      </c>
      <c r="P16" s="409">
        <v>98.5</v>
      </c>
      <c r="Q16" s="410"/>
    </row>
    <row r="17" spans="2:27" ht="12" customHeight="1">
      <c r="B17" s="400"/>
      <c r="C17" s="1517" t="s">
        <v>143</v>
      </c>
      <c r="D17" s="1517"/>
      <c r="E17" s="442">
        <v>1511</v>
      </c>
      <c r="F17" s="402"/>
      <c r="G17" s="292">
        <v>375566</v>
      </c>
      <c r="H17" s="442">
        <v>118703</v>
      </c>
      <c r="I17" s="435"/>
      <c r="J17" s="406">
        <v>21.12</v>
      </c>
      <c r="K17" s="406">
        <v>3.3523215790245545E-2</v>
      </c>
      <c r="L17" s="436">
        <v>97.7</v>
      </c>
      <c r="M17" s="406">
        <v>97.9</v>
      </c>
      <c r="N17" s="406"/>
      <c r="O17" s="436">
        <v>98.1</v>
      </c>
      <c r="P17" s="406">
        <v>98.1</v>
      </c>
      <c r="Q17" s="410"/>
    </row>
    <row r="18" spans="2:27" ht="12" customHeight="1">
      <c r="B18" s="331" t="s">
        <v>144</v>
      </c>
      <c r="C18" s="443"/>
      <c r="D18" s="443"/>
      <c r="E18" s="284">
        <v>4528</v>
      </c>
      <c r="F18" s="284"/>
      <c r="G18" s="284">
        <v>943949</v>
      </c>
      <c r="H18" s="444">
        <v>561575</v>
      </c>
      <c r="I18" s="444"/>
      <c r="J18" s="445">
        <v>100.00999999999999</v>
      </c>
      <c r="K18" s="445"/>
      <c r="L18" s="445">
        <v>97.8</v>
      </c>
      <c r="M18" s="445">
        <v>97.9</v>
      </c>
      <c r="N18" s="445"/>
      <c r="O18" s="445">
        <v>98.3</v>
      </c>
      <c r="P18" s="445">
        <v>98.4</v>
      </c>
      <c r="Q18" s="410"/>
    </row>
    <row r="19" spans="2:27" ht="12" customHeight="1">
      <c r="B19" s="423"/>
      <c r="C19" s="1517" t="s">
        <v>160</v>
      </c>
      <c r="D19" s="1517"/>
      <c r="E19" s="442">
        <v>24</v>
      </c>
      <c r="F19" s="292"/>
      <c r="G19" s="292">
        <v>2839</v>
      </c>
      <c r="H19" s="446">
        <v>2426</v>
      </c>
      <c r="I19" s="446"/>
      <c r="J19" s="447"/>
      <c r="K19" s="448"/>
      <c r="L19" s="449">
        <v>49.5</v>
      </c>
      <c r="M19" s="447">
        <v>51</v>
      </c>
      <c r="N19" s="447"/>
      <c r="O19" s="449">
        <v>52.3</v>
      </c>
      <c r="P19" s="447">
        <v>53.8</v>
      </c>
      <c r="Q19" s="410"/>
    </row>
    <row r="20" spans="2:27" ht="12" customHeight="1">
      <c r="B20" s="400"/>
      <c r="C20" s="1517" t="s">
        <v>161</v>
      </c>
      <c r="D20" s="1517"/>
      <c r="E20" s="434">
        <v>28</v>
      </c>
      <c r="F20" s="402"/>
      <c r="G20" s="292">
        <v>3294</v>
      </c>
      <c r="H20" s="435">
        <v>869</v>
      </c>
      <c r="I20" s="435"/>
      <c r="J20" s="437"/>
      <c r="K20" s="406"/>
      <c r="L20" s="436">
        <v>46.5</v>
      </c>
      <c r="M20" s="437">
        <v>43.8</v>
      </c>
      <c r="N20" s="406"/>
      <c r="O20" s="436">
        <v>46.5</v>
      </c>
      <c r="P20" s="406">
        <v>43.8</v>
      </c>
      <c r="Q20" s="450"/>
    </row>
    <row r="21" spans="2:27" s="422" customFormat="1" ht="12" customHeight="1">
      <c r="B21" s="451" t="s">
        <v>162</v>
      </c>
      <c r="C21" s="451"/>
      <c r="D21" s="451"/>
      <c r="E21" s="452">
        <v>4580</v>
      </c>
      <c r="F21" s="453"/>
      <c r="G21" s="454">
        <v>950082</v>
      </c>
      <c r="H21" s="455">
        <v>564870</v>
      </c>
      <c r="I21" s="456"/>
      <c r="J21" s="457"/>
      <c r="K21" s="458"/>
      <c r="L21" s="459">
        <v>97.5</v>
      </c>
      <c r="M21" s="460">
        <v>97.6</v>
      </c>
      <c r="N21" s="458"/>
      <c r="O21" s="459">
        <v>98</v>
      </c>
      <c r="P21" s="460">
        <v>98.2</v>
      </c>
      <c r="Q21" s="410"/>
    </row>
    <row r="22" spans="2:27" ht="12" customHeight="1">
      <c r="B22" s="461"/>
      <c r="C22" s="462"/>
      <c r="D22" s="462"/>
      <c r="E22" s="463"/>
      <c r="F22" s="463"/>
      <c r="G22" s="463"/>
      <c r="H22" s="464"/>
      <c r="I22" s="464"/>
      <c r="J22" s="465"/>
      <c r="K22" s="466"/>
      <c r="L22" s="464"/>
      <c r="M22" s="464"/>
      <c r="N22" s="464"/>
      <c r="O22" s="464"/>
      <c r="P22" s="464"/>
      <c r="Q22" s="399"/>
    </row>
    <row r="23" spans="2:27" ht="12" hidden="1" customHeight="1">
      <c r="B23" s="461"/>
      <c r="C23" s="462"/>
      <c r="D23" s="462"/>
      <c r="E23" s="463"/>
      <c r="F23" s="463"/>
      <c r="G23" s="463"/>
      <c r="H23" s="464"/>
      <c r="I23" s="464"/>
      <c r="J23" s="465"/>
      <c r="K23" s="466"/>
      <c r="L23" s="464"/>
      <c r="M23" s="464"/>
      <c r="N23" s="464"/>
      <c r="O23" s="464"/>
      <c r="P23" s="464"/>
      <c r="Q23" s="399"/>
    </row>
    <row r="24" spans="2:27" ht="12" hidden="1" customHeight="1">
      <c r="B24" s="467"/>
      <c r="C24" s="462"/>
      <c r="D24" s="462"/>
      <c r="E24" s="465"/>
      <c r="F24" s="465"/>
      <c r="G24" s="465"/>
      <c r="H24" s="465"/>
      <c r="I24" s="465"/>
      <c r="J24" s="465"/>
      <c r="K24" s="465"/>
      <c r="L24" s="465"/>
      <c r="M24" s="465"/>
      <c r="N24" s="465"/>
      <c r="O24" s="465"/>
      <c r="P24" s="465"/>
    </row>
    <row r="25" spans="2:27" s="349" customFormat="1" ht="12" customHeight="1">
      <c r="B25" s="1525"/>
      <c r="C25" s="1526"/>
      <c r="D25" s="1526"/>
      <c r="E25" s="1529" t="s">
        <v>148</v>
      </c>
      <c r="F25" s="1529"/>
      <c r="G25" s="1529"/>
      <c r="H25" s="1529"/>
      <c r="I25" s="197"/>
      <c r="J25" s="1529" t="s">
        <v>149</v>
      </c>
      <c r="K25" s="1529"/>
      <c r="L25" s="1529"/>
      <c r="M25" s="1529"/>
      <c r="N25" s="468"/>
      <c r="O25" s="468"/>
      <c r="P25" s="468"/>
    </row>
    <row r="26" spans="2:27" s="349" customFormat="1" ht="24">
      <c r="B26" s="469"/>
      <c r="C26" s="383"/>
      <c r="D26" s="383"/>
      <c r="E26" s="386" t="s">
        <v>106</v>
      </c>
      <c r="F26" s="470"/>
      <c r="G26" s="385" t="s">
        <v>154</v>
      </c>
      <c r="H26" s="386" t="s">
        <v>105</v>
      </c>
      <c r="I26" s="197"/>
      <c r="J26" s="385" t="s">
        <v>106</v>
      </c>
      <c r="K26" s="385"/>
      <c r="L26" s="386" t="s">
        <v>107</v>
      </c>
      <c r="M26" s="385" t="s">
        <v>105</v>
      </c>
      <c r="N26" s="468"/>
      <c r="O26" s="468"/>
      <c r="P26" s="468"/>
    </row>
    <row r="27" spans="2:27" ht="9.75" customHeight="1">
      <c r="B27" s="471"/>
      <c r="C27" s="472"/>
      <c r="D27" s="472"/>
      <c r="E27" s="473"/>
      <c r="F27" s="473"/>
      <c r="G27" s="474"/>
      <c r="H27" s="473"/>
      <c r="I27" s="474"/>
      <c r="J27" s="474"/>
      <c r="K27" s="474"/>
      <c r="L27" s="473"/>
      <c r="M27" s="474"/>
      <c r="N27" s="312"/>
      <c r="O27" s="312"/>
      <c r="P27" s="312"/>
    </row>
    <row r="28" spans="2:27" ht="12" customHeight="1">
      <c r="B28" s="1525" t="s">
        <v>155</v>
      </c>
      <c r="C28" s="1526"/>
      <c r="D28" s="1526"/>
      <c r="E28" s="438"/>
      <c r="F28" s="438"/>
      <c r="G28" s="265"/>
      <c r="H28" s="438"/>
      <c r="I28" s="265"/>
      <c r="J28" s="475"/>
      <c r="K28" s="265"/>
      <c r="L28" s="438"/>
      <c r="M28" s="265"/>
      <c r="N28" s="312"/>
      <c r="O28" s="312"/>
      <c r="P28" s="312"/>
    </row>
    <row r="29" spans="2:27" ht="12" customHeight="1">
      <c r="B29" s="400"/>
      <c r="C29" s="1516" t="s">
        <v>128</v>
      </c>
      <c r="D29" s="1516"/>
      <c r="E29" s="476">
        <v>763121</v>
      </c>
      <c r="F29" s="477"/>
      <c r="G29" s="478">
        <v>699694</v>
      </c>
      <c r="H29" s="479">
        <v>76.099999999999994</v>
      </c>
      <c r="I29" s="292"/>
      <c r="J29" s="480">
        <v>45029924</v>
      </c>
      <c r="K29" s="478"/>
      <c r="L29" s="477">
        <v>41428658</v>
      </c>
      <c r="M29" s="481">
        <v>74.599999999999994</v>
      </c>
      <c r="N29" s="482"/>
      <c r="O29" s="482"/>
      <c r="P29" s="482"/>
      <c r="V29" s="483"/>
      <c r="AA29" s="483"/>
    </row>
    <row r="30" spans="2:27" ht="12" customHeight="1">
      <c r="B30" s="400"/>
      <c r="C30" s="1517" t="s">
        <v>143</v>
      </c>
      <c r="D30" s="1517"/>
      <c r="E30" s="484">
        <v>26586</v>
      </c>
      <c r="F30" s="435"/>
      <c r="G30" s="485">
        <v>26586</v>
      </c>
      <c r="H30" s="486">
        <v>2.9</v>
      </c>
      <c r="I30" s="447"/>
      <c r="J30" s="292">
        <v>1556856</v>
      </c>
      <c r="K30" s="485"/>
      <c r="L30" s="435">
        <v>1556856</v>
      </c>
      <c r="M30" s="406">
        <v>2.8</v>
      </c>
      <c r="N30" s="482"/>
      <c r="O30" s="482"/>
      <c r="P30" s="482"/>
      <c r="V30" s="483"/>
      <c r="AA30" s="483"/>
    </row>
    <row r="31" spans="2:27" s="422" customFormat="1" ht="12" customHeight="1">
      <c r="B31" s="411" t="s">
        <v>156</v>
      </c>
      <c r="C31" s="412"/>
      <c r="D31" s="412"/>
      <c r="E31" s="487">
        <v>789707</v>
      </c>
      <c r="F31" s="488"/>
      <c r="G31" s="489">
        <v>726280</v>
      </c>
      <c r="H31" s="490">
        <v>79</v>
      </c>
      <c r="I31" s="491"/>
      <c r="J31" s="489">
        <v>46586780</v>
      </c>
      <c r="K31" s="488"/>
      <c r="L31" s="487">
        <v>42985514</v>
      </c>
      <c r="M31" s="490">
        <v>77.399999999999991</v>
      </c>
      <c r="N31" s="491"/>
      <c r="O31" s="492"/>
      <c r="P31" s="493"/>
      <c r="V31" s="494"/>
      <c r="AA31" s="494"/>
    </row>
    <row r="32" spans="2:27" ht="9" customHeight="1">
      <c r="B32" s="423"/>
      <c r="C32" s="424"/>
      <c r="D32" s="424"/>
      <c r="E32" s="438"/>
      <c r="F32" s="438"/>
      <c r="G32" s="265"/>
      <c r="H32" s="440"/>
      <c r="I32" s="439"/>
      <c r="J32" s="265"/>
      <c r="K32" s="265"/>
      <c r="L32" s="438"/>
      <c r="M32" s="439"/>
      <c r="N32" s="495"/>
      <c r="O32" s="495"/>
      <c r="P32" s="495"/>
      <c r="Q32" s="496"/>
      <c r="AA32" s="483"/>
    </row>
    <row r="33" spans="2:27" ht="12" customHeight="1">
      <c r="B33" s="1525" t="s">
        <v>157</v>
      </c>
      <c r="C33" s="1526"/>
      <c r="D33" s="1526"/>
      <c r="E33" s="438"/>
      <c r="F33" s="438"/>
      <c r="G33" s="265"/>
      <c r="H33" s="440"/>
      <c r="I33" s="439"/>
      <c r="J33" s="265"/>
      <c r="K33" s="265"/>
      <c r="L33" s="438"/>
      <c r="M33" s="497"/>
      <c r="N33" s="498"/>
      <c r="O33" s="482"/>
      <c r="P33" s="482"/>
      <c r="Q33" s="496"/>
      <c r="AA33" s="483"/>
    </row>
    <row r="34" spans="2:27" ht="12" customHeight="1">
      <c r="B34" s="400"/>
      <c r="C34" s="1516" t="s">
        <v>128</v>
      </c>
      <c r="D34" s="1516"/>
      <c r="E34" s="499">
        <v>213209</v>
      </c>
      <c r="F34" s="477"/>
      <c r="G34" s="478">
        <v>56415</v>
      </c>
      <c r="H34" s="479">
        <v>6.1</v>
      </c>
      <c r="I34" s="447"/>
      <c r="J34" s="480">
        <v>12320972</v>
      </c>
      <c r="K34" s="478"/>
      <c r="L34" s="477">
        <v>3260130</v>
      </c>
      <c r="M34" s="481">
        <v>5.9</v>
      </c>
      <c r="N34" s="500"/>
      <c r="O34" s="482"/>
      <c r="P34" s="482"/>
      <c r="Q34" s="496"/>
      <c r="V34" s="483"/>
      <c r="AA34" s="483"/>
    </row>
    <row r="35" spans="2:27" ht="12" customHeight="1">
      <c r="B35" s="400"/>
      <c r="C35" s="1517" t="s">
        <v>143</v>
      </c>
      <c r="D35" s="1517"/>
      <c r="E35" s="442">
        <v>472753</v>
      </c>
      <c r="F35" s="435"/>
      <c r="G35" s="485">
        <v>136997</v>
      </c>
      <c r="H35" s="486">
        <v>14.9</v>
      </c>
      <c r="I35" s="447"/>
      <c r="J35" s="292">
        <v>33602736</v>
      </c>
      <c r="K35" s="485"/>
      <c r="L35" s="435">
        <v>9318352</v>
      </c>
      <c r="M35" s="406">
        <v>16.7</v>
      </c>
      <c r="N35" s="500"/>
      <c r="O35" s="482"/>
      <c r="P35" s="482"/>
      <c r="Q35" s="496"/>
      <c r="V35" s="483"/>
      <c r="AA35" s="483"/>
    </row>
    <row r="36" spans="2:27" s="422" customFormat="1" ht="12" customHeight="1">
      <c r="B36" s="411" t="s">
        <v>158</v>
      </c>
      <c r="C36" s="412"/>
      <c r="D36" s="412"/>
      <c r="E36" s="487">
        <v>685962</v>
      </c>
      <c r="F36" s="488"/>
      <c r="G36" s="489">
        <v>193412</v>
      </c>
      <c r="H36" s="420">
        <v>21</v>
      </c>
      <c r="I36" s="491"/>
      <c r="J36" s="489">
        <v>45923708</v>
      </c>
      <c r="K36" s="488"/>
      <c r="L36" s="487">
        <v>12578482</v>
      </c>
      <c r="M36" s="490">
        <v>22.6</v>
      </c>
      <c r="N36" s="491"/>
      <c r="O36" s="492"/>
      <c r="P36" s="493"/>
      <c r="V36" s="494"/>
      <c r="AA36" s="494"/>
    </row>
    <row r="37" spans="2:27" ht="12" customHeight="1">
      <c r="B37" s="423"/>
      <c r="C37" s="424"/>
      <c r="D37" s="424"/>
      <c r="E37" s="438"/>
      <c r="F37" s="438"/>
      <c r="G37" s="265"/>
      <c r="H37" s="440"/>
      <c r="I37" s="439"/>
      <c r="J37" s="265"/>
      <c r="K37" s="265"/>
      <c r="L37" s="438"/>
      <c r="M37" s="439"/>
      <c r="N37" s="495"/>
      <c r="O37" s="495"/>
      <c r="P37" s="495"/>
      <c r="Q37" s="496"/>
      <c r="V37" s="483"/>
      <c r="AA37" s="483"/>
    </row>
    <row r="38" spans="2:27" ht="9.75" hidden="1" customHeight="1">
      <c r="B38" s="1525" t="s">
        <v>159</v>
      </c>
      <c r="C38" s="1526"/>
      <c r="D38" s="1526"/>
      <c r="E38" s="438"/>
      <c r="F38" s="438"/>
      <c r="G38" s="265"/>
      <c r="H38" s="440"/>
      <c r="I38" s="439"/>
      <c r="J38" s="265"/>
      <c r="K38" s="265"/>
      <c r="L38" s="438"/>
      <c r="M38" s="497"/>
      <c r="N38" s="495"/>
      <c r="O38" s="482"/>
      <c r="P38" s="482"/>
      <c r="Q38" s="496"/>
      <c r="AA38" s="483"/>
    </row>
    <row r="39" spans="2:27" ht="15" hidden="1" customHeight="1">
      <c r="B39" s="400"/>
      <c r="C39" s="1516" t="s">
        <v>128</v>
      </c>
      <c r="D39" s="1516"/>
      <c r="E39" s="501">
        <v>976330</v>
      </c>
      <c r="F39" s="502"/>
      <c r="G39" s="503">
        <v>756109</v>
      </c>
      <c r="H39" s="504">
        <v>82.199999999999989</v>
      </c>
      <c r="I39" s="505"/>
      <c r="J39" s="503">
        <v>55243886</v>
      </c>
      <c r="K39" s="506"/>
      <c r="L39" s="507">
        <v>44688788</v>
      </c>
      <c r="M39" s="508">
        <v>80.5</v>
      </c>
      <c r="N39" s="482"/>
      <c r="O39" s="482"/>
      <c r="P39" s="482"/>
      <c r="Q39" s="496"/>
      <c r="V39" s="483"/>
      <c r="AA39" s="483"/>
    </row>
    <row r="40" spans="2:27" ht="17.25" hidden="1" customHeight="1">
      <c r="B40" s="400"/>
      <c r="C40" s="1517" t="s">
        <v>143</v>
      </c>
      <c r="D40" s="1517"/>
      <c r="E40" s="438">
        <v>499339</v>
      </c>
      <c r="F40" s="509"/>
      <c r="G40" s="510">
        <v>163583</v>
      </c>
      <c r="H40" s="511">
        <v>17.8</v>
      </c>
      <c r="I40" s="505"/>
      <c r="J40" s="510">
        <v>34329579</v>
      </c>
      <c r="K40" s="510"/>
      <c r="L40" s="509">
        <v>10875208</v>
      </c>
      <c r="M40" s="497">
        <v>19.5</v>
      </c>
      <c r="N40" s="482"/>
      <c r="O40" s="482"/>
      <c r="P40" s="482"/>
      <c r="Q40" s="496"/>
      <c r="V40" s="483"/>
      <c r="AA40" s="483"/>
    </row>
    <row r="41" spans="2:27" ht="13.5" hidden="1" customHeight="1">
      <c r="B41" s="331" t="s">
        <v>163</v>
      </c>
      <c r="C41" s="443"/>
      <c r="D41" s="443"/>
      <c r="E41" s="512">
        <v>1475669</v>
      </c>
      <c r="F41" s="513"/>
      <c r="G41" s="513">
        <v>919692</v>
      </c>
      <c r="H41" s="445">
        <v>99.999999999999986</v>
      </c>
      <c r="I41" s="514"/>
      <c r="J41" s="513">
        <v>89573465</v>
      </c>
      <c r="K41" s="513"/>
      <c r="L41" s="513">
        <v>55563996</v>
      </c>
      <c r="M41" s="445">
        <v>100</v>
      </c>
      <c r="N41" s="515"/>
      <c r="O41" s="515"/>
      <c r="P41" s="516"/>
    </row>
    <row r="42" spans="2:27" ht="12" customHeight="1">
      <c r="B42" s="423"/>
      <c r="C42" s="1517" t="s">
        <v>160</v>
      </c>
      <c r="D42" s="1517"/>
      <c r="E42" s="517">
        <v>1364</v>
      </c>
      <c r="F42" s="435"/>
      <c r="G42" s="518">
        <v>940</v>
      </c>
      <c r="H42" s="486"/>
      <c r="I42" s="293"/>
      <c r="J42" s="519">
        <v>547416</v>
      </c>
      <c r="K42" s="485"/>
      <c r="L42" s="520">
        <v>421095</v>
      </c>
      <c r="M42" s="497"/>
      <c r="N42" s="516"/>
      <c r="O42" s="516"/>
      <c r="P42" s="516"/>
    </row>
    <row r="43" spans="2:27" ht="12" customHeight="1">
      <c r="B43" s="424"/>
      <c r="C43" s="1517" t="s">
        <v>161</v>
      </c>
      <c r="D43" s="1517"/>
      <c r="E43" s="517">
        <v>572</v>
      </c>
      <c r="F43" s="446"/>
      <c r="G43" s="521">
        <v>102</v>
      </c>
      <c r="H43" s="486"/>
      <c r="I43" s="293"/>
      <c r="J43" s="519">
        <v>545395</v>
      </c>
      <c r="K43" s="522"/>
      <c r="L43" s="523">
        <v>141824</v>
      </c>
      <c r="M43" s="505"/>
      <c r="N43" s="524"/>
      <c r="O43" s="525"/>
      <c r="P43" s="526"/>
    </row>
    <row r="44" spans="2:27" ht="13.5" hidden="1" customHeight="1">
      <c r="B44" s="1527" t="s">
        <v>162</v>
      </c>
      <c r="C44" s="1528"/>
      <c r="D44" s="1528"/>
      <c r="E44" s="527">
        <f>SUM(E41:E43)</f>
        <v>1477605</v>
      </c>
      <c r="F44" s="528"/>
      <c r="G44" s="529">
        <f>SUM(G41:G43)</f>
        <v>920734</v>
      </c>
      <c r="H44" s="440"/>
      <c r="I44" s="439"/>
      <c r="J44" s="529">
        <f>SUM(J41:J43)</f>
        <v>90666276</v>
      </c>
      <c r="K44" s="529"/>
      <c r="L44" s="528">
        <f>SUM(L41:L43)</f>
        <v>56126915</v>
      </c>
      <c r="M44" s="430"/>
      <c r="N44" s="515"/>
      <c r="O44" s="530"/>
      <c r="P44" s="516"/>
    </row>
    <row r="45" spans="2:27">
      <c r="E45" s="410"/>
      <c r="F45" s="410"/>
      <c r="G45" s="410"/>
      <c r="H45" s="410"/>
      <c r="I45" s="410"/>
      <c r="J45" s="410"/>
      <c r="K45" s="410"/>
      <c r="L45" s="410"/>
      <c r="M45" s="410"/>
      <c r="N45" s="399"/>
      <c r="O45" s="399"/>
      <c r="P45" s="399"/>
    </row>
    <row r="46" spans="2:27">
      <c r="E46" s="399"/>
      <c r="F46" s="399"/>
      <c r="G46" s="399"/>
      <c r="H46" s="399"/>
      <c r="I46" s="399"/>
      <c r="J46" s="531"/>
      <c r="K46" s="399"/>
      <c r="L46" s="532"/>
      <c r="M46" s="531"/>
      <c r="N46" s="399"/>
      <c r="O46" s="399"/>
    </row>
    <row r="47" spans="2:27">
      <c r="E47" s="399"/>
      <c r="F47" s="399"/>
      <c r="G47" s="399"/>
      <c r="H47" s="399"/>
      <c r="I47" s="399"/>
      <c r="J47" s="531"/>
      <c r="K47" s="399"/>
      <c r="L47" s="532"/>
      <c r="M47" s="531"/>
      <c r="N47" s="399"/>
      <c r="O47" s="399"/>
    </row>
    <row r="48" spans="2:27">
      <c r="E48" s="399"/>
      <c r="F48" s="399"/>
      <c r="G48" s="399"/>
      <c r="H48" s="399"/>
      <c r="I48" s="399"/>
      <c r="J48" s="399"/>
      <c r="K48" s="399"/>
      <c r="L48" s="399"/>
      <c r="M48" s="531"/>
      <c r="N48" s="399"/>
      <c r="O48" s="399"/>
    </row>
    <row r="49" spans="5:15">
      <c r="E49" s="399"/>
      <c r="F49" s="399"/>
      <c r="G49" s="399"/>
      <c r="H49" s="399"/>
      <c r="I49" s="399"/>
      <c r="J49" s="399"/>
      <c r="K49" s="399"/>
      <c r="L49" s="399"/>
      <c r="M49" s="531"/>
      <c r="N49" s="399"/>
      <c r="O49" s="399"/>
    </row>
  </sheetData>
  <sheetProtection formatCells="0" formatColumns="0" formatRows="0" sort="0" autoFilter="0" pivotTables="0"/>
  <mergeCells count="30">
    <mergeCell ref="C6:D6"/>
    <mergeCell ref="B2:D2"/>
    <mergeCell ref="G2:J2"/>
    <mergeCell ref="L2:M2"/>
    <mergeCell ref="O2:P2"/>
    <mergeCell ref="B5:D5"/>
    <mergeCell ref="J25:M25"/>
    <mergeCell ref="C7:D7"/>
    <mergeCell ref="B10:D10"/>
    <mergeCell ref="C11:D11"/>
    <mergeCell ref="C12:D12"/>
    <mergeCell ref="B15:D15"/>
    <mergeCell ref="C16:D16"/>
    <mergeCell ref="C17:D17"/>
    <mergeCell ref="C19:D19"/>
    <mergeCell ref="C20:D20"/>
    <mergeCell ref="B25:D25"/>
    <mergeCell ref="E25:H25"/>
    <mergeCell ref="B44:D44"/>
    <mergeCell ref="B28:D28"/>
    <mergeCell ref="C29:D29"/>
    <mergeCell ref="C30:D30"/>
    <mergeCell ref="B33:D33"/>
    <mergeCell ref="C34:D34"/>
    <mergeCell ref="C35:D35"/>
    <mergeCell ref="B38:D38"/>
    <mergeCell ref="C39:D39"/>
    <mergeCell ref="C40:D40"/>
    <mergeCell ref="C42:D42"/>
    <mergeCell ref="C43:D43"/>
  </mergeCells>
  <pageMargins left="0.39" right="0.28000000000000003" top="0.46" bottom="0.44" header="0.3" footer="0.3"/>
  <pageSetup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0598B-642A-4429-91EF-1D5BC7B65D7E}">
  <sheetPr>
    <pageSetUpPr fitToPage="1"/>
  </sheetPr>
  <dimension ref="A1:L35"/>
  <sheetViews>
    <sheetView showGridLines="0" zoomScaleNormal="100" workbookViewId="0">
      <selection activeCell="E49" sqref="E49"/>
    </sheetView>
  </sheetViews>
  <sheetFormatPr defaultColWidth="8.88671875" defaultRowHeight="13.2"/>
  <cols>
    <col min="1" max="1" width="1.6640625" style="544" customWidth="1"/>
    <col min="2" max="2" width="2.6640625" style="607" customWidth="1"/>
    <col min="3" max="3" width="34.33203125" style="544" customWidth="1"/>
    <col min="4" max="4" width="14.6640625" style="544" customWidth="1"/>
    <col min="5" max="5" width="14.6640625" style="609" customWidth="1"/>
    <col min="6" max="6" width="5.6640625" style="544" customWidth="1"/>
    <col min="7" max="7" width="22.6640625" style="544" customWidth="1"/>
    <col min="8" max="11" width="14.6640625" style="544" customWidth="1"/>
    <col min="12" max="12" width="13.88671875" style="544" customWidth="1"/>
    <col min="13" max="16384" width="8.88671875" style="544"/>
  </cols>
  <sheetData>
    <row r="1" spans="1:12" s="535" customFormat="1" ht="12" customHeight="1">
      <c r="A1" s="1"/>
      <c r="B1" s="1542" t="s">
        <v>164</v>
      </c>
      <c r="C1" s="1542"/>
      <c r="D1" s="1542"/>
      <c r="E1" s="1542"/>
      <c r="F1" s="533"/>
      <c r="G1" s="1543" t="s">
        <v>165</v>
      </c>
      <c r="H1" s="1543"/>
      <c r="I1" s="1543"/>
      <c r="J1" s="1543"/>
      <c r="K1" s="1543"/>
      <c r="L1" s="534"/>
    </row>
    <row r="2" spans="1:12" s="537" customFormat="1" ht="12" customHeight="1">
      <c r="A2" s="1"/>
      <c r="B2" s="1542"/>
      <c r="C2" s="1542"/>
      <c r="D2" s="1542"/>
      <c r="E2" s="1542"/>
      <c r="F2" s="536"/>
      <c r="G2" s="1543"/>
      <c r="H2" s="1543"/>
      <c r="I2" s="1543"/>
      <c r="J2" s="1543"/>
      <c r="K2" s="1543"/>
      <c r="L2" s="534"/>
    </row>
    <row r="3" spans="1:12" s="537" customFormat="1" ht="12" customHeight="1">
      <c r="A3" s="1"/>
      <c r="B3" s="1533" t="s">
        <v>166</v>
      </c>
      <c r="C3" s="1533"/>
      <c r="D3" s="538"/>
      <c r="E3" s="538"/>
      <c r="F3" s="536"/>
      <c r="G3" s="539" t="s">
        <v>167</v>
      </c>
      <c r="H3" s="538"/>
      <c r="I3" s="540"/>
      <c r="J3" s="540"/>
      <c r="K3" s="541"/>
      <c r="L3" s="534"/>
    </row>
    <row r="4" spans="1:12" ht="12" customHeight="1">
      <c r="A4" s="1"/>
      <c r="B4" s="542"/>
      <c r="C4" s="543"/>
      <c r="D4" s="1544" t="s">
        <v>168</v>
      </c>
      <c r="E4" s="1544" t="s">
        <v>169</v>
      </c>
      <c r="F4" s="536"/>
      <c r="G4" s="1536" t="s">
        <v>170</v>
      </c>
      <c r="H4" s="1544" t="s">
        <v>171</v>
      </c>
      <c r="I4" s="1540" t="s">
        <v>172</v>
      </c>
      <c r="J4" s="1540"/>
      <c r="K4" s="1541"/>
      <c r="L4" s="534"/>
    </row>
    <row r="5" spans="1:12" ht="12" customHeight="1">
      <c r="A5" s="1"/>
      <c r="B5" s="545"/>
      <c r="C5" s="546"/>
      <c r="D5" s="1539"/>
      <c r="E5" s="1539"/>
      <c r="F5" s="536"/>
      <c r="G5" s="1537"/>
      <c r="H5" s="1539"/>
      <c r="I5" s="548" t="s">
        <v>173</v>
      </c>
      <c r="J5" s="547" t="s">
        <v>174</v>
      </c>
      <c r="K5" s="549" t="s">
        <v>175</v>
      </c>
      <c r="L5" s="534"/>
    </row>
    <row r="6" spans="1:12" ht="12" customHeight="1">
      <c r="A6" s="1"/>
      <c r="B6" s="542">
        <v>1</v>
      </c>
      <c r="C6" s="543" t="s">
        <v>176</v>
      </c>
      <c r="D6" s="550">
        <v>5.2</v>
      </c>
      <c r="E6" s="551">
        <v>36719</v>
      </c>
      <c r="F6" s="552"/>
      <c r="G6" s="553" t="s">
        <v>177</v>
      </c>
      <c r="H6" s="551">
        <v>23539</v>
      </c>
      <c r="I6" s="554">
        <v>145135</v>
      </c>
      <c r="J6" s="555">
        <v>2.35</v>
      </c>
      <c r="K6" s="556">
        <v>6.1657000000000002</v>
      </c>
      <c r="L6" s="557"/>
    </row>
    <row r="7" spans="1:12" ht="12" customHeight="1">
      <c r="A7" s="1"/>
      <c r="B7" s="558">
        <v>2</v>
      </c>
      <c r="C7" s="559" t="s">
        <v>178</v>
      </c>
      <c r="D7" s="560">
        <v>1.5</v>
      </c>
      <c r="E7" s="561">
        <v>9009</v>
      </c>
      <c r="F7" s="552"/>
      <c r="G7" s="553">
        <v>2023</v>
      </c>
      <c r="H7" s="561">
        <v>124325</v>
      </c>
      <c r="I7" s="562">
        <v>732725</v>
      </c>
      <c r="J7" s="563">
        <v>11.84</v>
      </c>
      <c r="K7" s="556">
        <v>5.8936000000000002</v>
      </c>
      <c r="L7" s="564"/>
    </row>
    <row r="8" spans="1:12" ht="12" customHeight="1">
      <c r="A8" s="1"/>
      <c r="B8" s="558">
        <v>3</v>
      </c>
      <c r="C8" s="559" t="s">
        <v>179</v>
      </c>
      <c r="D8" s="560">
        <v>1.5</v>
      </c>
      <c r="E8" s="561">
        <v>16593</v>
      </c>
      <c r="F8" s="552"/>
      <c r="G8" s="553">
        <v>2024</v>
      </c>
      <c r="H8" s="561">
        <v>132119</v>
      </c>
      <c r="I8" s="562">
        <v>801636</v>
      </c>
      <c r="J8" s="563">
        <v>12.959999999999999</v>
      </c>
      <c r="K8" s="556">
        <v>6.0674999999999999</v>
      </c>
      <c r="L8" s="564"/>
    </row>
    <row r="9" spans="1:12" ht="12" customHeight="1">
      <c r="A9" s="1"/>
      <c r="B9" s="558">
        <v>4</v>
      </c>
      <c r="C9" s="559" t="s">
        <v>180</v>
      </c>
      <c r="D9" s="560">
        <v>1.2</v>
      </c>
      <c r="E9" s="561">
        <v>11318</v>
      </c>
      <c r="F9" s="552"/>
      <c r="G9" s="553">
        <v>2025</v>
      </c>
      <c r="H9" s="551">
        <v>140059</v>
      </c>
      <c r="I9" s="562">
        <v>883891</v>
      </c>
      <c r="J9" s="555">
        <v>14.29</v>
      </c>
      <c r="K9" s="556">
        <v>6.3108000000000004</v>
      </c>
      <c r="L9" s="564"/>
    </row>
    <row r="10" spans="1:12" ht="12" customHeight="1">
      <c r="A10" s="1"/>
      <c r="B10" s="558">
        <v>5</v>
      </c>
      <c r="C10" s="559" t="s">
        <v>181</v>
      </c>
      <c r="D10" s="560">
        <v>1.1000000000000001</v>
      </c>
      <c r="E10" s="561">
        <v>11649</v>
      </c>
      <c r="F10" s="552"/>
      <c r="G10" s="553">
        <v>2026</v>
      </c>
      <c r="H10" s="561">
        <v>123399</v>
      </c>
      <c r="I10" s="562">
        <v>830890</v>
      </c>
      <c r="J10" s="563">
        <v>13.43</v>
      </c>
      <c r="K10" s="556">
        <v>6.7333999999999996</v>
      </c>
      <c r="L10" s="564"/>
    </row>
    <row r="11" spans="1:12" ht="12" customHeight="1">
      <c r="A11" s="1"/>
      <c r="B11" s="558">
        <v>6</v>
      </c>
      <c r="C11" s="559" t="s">
        <v>182</v>
      </c>
      <c r="D11" s="560">
        <v>0.9</v>
      </c>
      <c r="E11" s="561">
        <v>9239</v>
      </c>
      <c r="F11" s="552"/>
      <c r="G11" s="565" t="s">
        <v>183</v>
      </c>
      <c r="H11" s="561">
        <v>379319</v>
      </c>
      <c r="I11" s="566">
        <v>2792353</v>
      </c>
      <c r="J11" s="563">
        <v>45.14</v>
      </c>
      <c r="K11" s="556">
        <v>7.3615000000000004</v>
      </c>
      <c r="L11" s="564"/>
    </row>
    <row r="12" spans="1:12" ht="12" customHeight="1">
      <c r="A12" s="1"/>
      <c r="B12" s="558">
        <v>7</v>
      </c>
      <c r="C12" s="559" t="s">
        <v>184</v>
      </c>
      <c r="D12" s="560">
        <v>0.8</v>
      </c>
      <c r="E12" s="561">
        <v>9307</v>
      </c>
      <c r="F12" s="567"/>
      <c r="G12" s="568"/>
      <c r="H12" s="569">
        <v>922760</v>
      </c>
      <c r="I12" s="569">
        <v>6186630</v>
      </c>
      <c r="J12" s="570">
        <v>100.00999999999999</v>
      </c>
      <c r="K12" s="571">
        <v>6.7045000000000003</v>
      </c>
      <c r="L12" s="572"/>
    </row>
    <row r="13" spans="1:12" ht="12" customHeight="1">
      <c r="A13" s="1"/>
      <c r="B13" s="558">
        <v>8</v>
      </c>
      <c r="C13" s="559" t="s">
        <v>185</v>
      </c>
      <c r="D13" s="560">
        <v>0.8</v>
      </c>
      <c r="E13" s="561">
        <v>7068</v>
      </c>
      <c r="F13" s="1"/>
      <c r="G13" s="573" t="s">
        <v>186</v>
      </c>
      <c r="H13" s="573"/>
      <c r="I13" s="573"/>
      <c r="J13" s="574"/>
      <c r="K13" s="575" t="s">
        <v>187</v>
      </c>
      <c r="L13" s="576"/>
    </row>
    <row r="14" spans="1:12" ht="12" customHeight="1">
      <c r="A14" s="1"/>
      <c r="B14" s="558">
        <v>9</v>
      </c>
      <c r="C14" s="559" t="s">
        <v>188</v>
      </c>
      <c r="D14" s="560">
        <v>0.6</v>
      </c>
      <c r="E14" s="561">
        <v>5389</v>
      </c>
      <c r="F14" s="577"/>
      <c r="G14" s="573"/>
      <c r="H14" s="578"/>
      <c r="I14" s="578"/>
      <c r="J14" s="579"/>
      <c r="K14" s="580"/>
      <c r="L14" s="576"/>
    </row>
    <row r="15" spans="1:12" ht="12" customHeight="1">
      <c r="A15" s="1"/>
      <c r="B15" s="581">
        <v>10</v>
      </c>
      <c r="C15" s="582" t="s">
        <v>189</v>
      </c>
      <c r="D15" s="583">
        <v>0.6</v>
      </c>
      <c r="E15" s="584">
        <v>6317</v>
      </c>
      <c r="F15" s="1"/>
      <c r="G15" s="1533"/>
      <c r="H15" s="1533"/>
      <c r="I15" s="540"/>
      <c r="J15" s="540"/>
      <c r="K15" s="541"/>
      <c r="L15" s="576"/>
    </row>
    <row r="16" spans="1:12" s="535" customFormat="1" ht="12" customHeight="1">
      <c r="A16" s="1"/>
      <c r="B16" s="1534" t="s">
        <v>190</v>
      </c>
      <c r="C16" s="1535"/>
      <c r="D16" s="586">
        <v>14.2</v>
      </c>
      <c r="E16" s="569">
        <v>122608</v>
      </c>
      <c r="F16" s="1"/>
      <c r="G16" s="1536" t="s">
        <v>191</v>
      </c>
      <c r="H16" s="1538" t="s">
        <v>171</v>
      </c>
      <c r="I16" s="1540" t="s">
        <v>172</v>
      </c>
      <c r="J16" s="1540"/>
      <c r="K16" s="1541"/>
      <c r="L16" s="587"/>
    </row>
    <row r="17" spans="1:12" ht="12" customHeight="1">
      <c r="A17" s="1"/>
      <c r="B17" s="542">
        <v>11</v>
      </c>
      <c r="C17" s="543" t="s">
        <v>192</v>
      </c>
      <c r="D17" s="588">
        <v>0.6</v>
      </c>
      <c r="E17" s="551">
        <v>5409</v>
      </c>
      <c r="F17" s="1"/>
      <c r="G17" s="1537"/>
      <c r="H17" s="1539"/>
      <c r="I17" s="548" t="s">
        <v>173</v>
      </c>
      <c r="J17" s="547" t="s">
        <v>174</v>
      </c>
      <c r="K17" s="549" t="s">
        <v>175</v>
      </c>
      <c r="L17" s="534"/>
    </row>
    <row r="18" spans="1:12" ht="12" customHeight="1">
      <c r="A18" s="1"/>
      <c r="B18" s="558">
        <v>12</v>
      </c>
      <c r="C18" s="559" t="s">
        <v>193</v>
      </c>
      <c r="D18" s="589">
        <v>0.5</v>
      </c>
      <c r="E18" s="561">
        <v>5572</v>
      </c>
      <c r="F18" s="1"/>
      <c r="G18" s="553" t="s">
        <v>177</v>
      </c>
      <c r="H18" s="551">
        <v>12661</v>
      </c>
      <c r="I18" s="554">
        <v>83548</v>
      </c>
      <c r="J18" s="550">
        <v>2.17</v>
      </c>
      <c r="K18" s="556">
        <v>6.5987999999999998</v>
      </c>
      <c r="L18" s="590"/>
    </row>
    <row r="19" spans="1:12" ht="12" customHeight="1">
      <c r="A19" s="1"/>
      <c r="B19" s="558">
        <v>13</v>
      </c>
      <c r="C19" s="559" t="s">
        <v>194</v>
      </c>
      <c r="D19" s="589">
        <v>0.5</v>
      </c>
      <c r="E19" s="561">
        <v>5206</v>
      </c>
      <c r="F19" s="1"/>
      <c r="G19" s="553">
        <v>2023</v>
      </c>
      <c r="H19" s="561">
        <v>67817</v>
      </c>
      <c r="I19" s="562">
        <v>417582</v>
      </c>
      <c r="J19" s="560">
        <v>10.844999999999999</v>
      </c>
      <c r="K19" s="556">
        <v>6.1574999999999998</v>
      </c>
      <c r="L19" s="591"/>
    </row>
    <row r="20" spans="1:12" ht="12" customHeight="1">
      <c r="A20" s="1"/>
      <c r="B20" s="558">
        <v>14</v>
      </c>
      <c r="C20" s="559" t="s">
        <v>195</v>
      </c>
      <c r="D20" s="589">
        <v>0.5</v>
      </c>
      <c r="E20" s="561">
        <v>2885</v>
      </c>
      <c r="F20" s="1"/>
      <c r="G20" s="553">
        <v>2024</v>
      </c>
      <c r="H20" s="561">
        <v>76863</v>
      </c>
      <c r="I20" s="562">
        <v>489935</v>
      </c>
      <c r="J20" s="560">
        <v>12.73</v>
      </c>
      <c r="K20" s="556">
        <v>6.3741000000000003</v>
      </c>
      <c r="L20" s="591"/>
    </row>
    <row r="21" spans="1:12" ht="12" customHeight="1">
      <c r="A21" s="1"/>
      <c r="B21" s="558">
        <v>15</v>
      </c>
      <c r="C21" s="559" t="s">
        <v>196</v>
      </c>
      <c r="D21" s="589">
        <v>0.5</v>
      </c>
      <c r="E21" s="561">
        <v>5120</v>
      </c>
      <c r="F21" s="1"/>
      <c r="G21" s="553">
        <v>2025</v>
      </c>
      <c r="H21" s="551">
        <v>80082</v>
      </c>
      <c r="I21" s="562">
        <v>523645</v>
      </c>
      <c r="J21" s="550">
        <v>13.61</v>
      </c>
      <c r="K21" s="556">
        <v>6.5388999999999999</v>
      </c>
      <c r="L21" s="591"/>
    </row>
    <row r="22" spans="1:12" ht="12" customHeight="1">
      <c r="A22" s="1"/>
      <c r="B22" s="558">
        <v>16</v>
      </c>
      <c r="C22" s="559" t="s">
        <v>197</v>
      </c>
      <c r="D22" s="589">
        <v>0.4</v>
      </c>
      <c r="E22" s="561">
        <v>3498</v>
      </c>
      <c r="F22" s="1"/>
      <c r="G22" s="553">
        <v>2026</v>
      </c>
      <c r="H22" s="561">
        <v>79123</v>
      </c>
      <c r="I22" s="562">
        <v>541070</v>
      </c>
      <c r="J22" s="560">
        <v>14.06</v>
      </c>
      <c r="K22" s="556">
        <v>6.8383000000000003</v>
      </c>
      <c r="L22" s="591"/>
    </row>
    <row r="23" spans="1:12" ht="12" customHeight="1">
      <c r="A23" s="1"/>
      <c r="B23" s="558">
        <v>17</v>
      </c>
      <c r="C23" s="559" t="s">
        <v>198</v>
      </c>
      <c r="D23" s="589">
        <v>0.4</v>
      </c>
      <c r="E23" s="561">
        <v>3417</v>
      </c>
      <c r="F23" s="1"/>
      <c r="G23" s="565" t="s">
        <v>183</v>
      </c>
      <c r="H23" s="561">
        <v>233062</v>
      </c>
      <c r="I23" s="566">
        <v>1792929</v>
      </c>
      <c r="J23" s="560">
        <v>46.589999999999996</v>
      </c>
      <c r="K23" s="556">
        <v>7.6928999999999998</v>
      </c>
      <c r="L23" s="591"/>
    </row>
    <row r="24" spans="1:12" ht="12" customHeight="1">
      <c r="A24" s="1"/>
      <c r="B24" s="558">
        <v>18</v>
      </c>
      <c r="C24" s="559" t="s">
        <v>199</v>
      </c>
      <c r="D24" s="589">
        <v>0.4</v>
      </c>
      <c r="E24" s="561">
        <v>3129</v>
      </c>
      <c r="F24" s="1"/>
      <c r="G24" s="592"/>
      <c r="H24" s="569">
        <v>549608</v>
      </c>
      <c r="I24" s="569">
        <v>3848709</v>
      </c>
      <c r="J24" s="570">
        <v>100.005</v>
      </c>
      <c r="K24" s="571">
        <v>7.0026000000000002</v>
      </c>
      <c r="L24" s="593"/>
    </row>
    <row r="25" spans="1:12" ht="12" customHeight="1">
      <c r="A25" s="1"/>
      <c r="B25" s="558">
        <v>19</v>
      </c>
      <c r="C25" s="559" t="s">
        <v>200</v>
      </c>
      <c r="D25" s="589">
        <v>0.4</v>
      </c>
      <c r="E25" s="561">
        <v>4498</v>
      </c>
      <c r="F25" s="1"/>
      <c r="G25" s="594" t="s">
        <v>186</v>
      </c>
      <c r="H25" s="595"/>
      <c r="I25" s="595"/>
      <c r="J25" s="596"/>
      <c r="K25" s="575" t="s">
        <v>201</v>
      </c>
      <c r="L25" s="597"/>
    </row>
    <row r="26" spans="1:12" ht="12" customHeight="1">
      <c r="A26" s="1"/>
      <c r="B26" s="558">
        <v>20</v>
      </c>
      <c r="C26" s="559" t="s">
        <v>202</v>
      </c>
      <c r="D26" s="589">
        <v>0.4</v>
      </c>
      <c r="E26" s="561">
        <v>3092</v>
      </c>
      <c r="F26" s="1"/>
      <c r="L26" s="598"/>
    </row>
    <row r="27" spans="1:12" ht="12" customHeight="1">
      <c r="A27" s="1"/>
      <c r="B27" s="558">
        <v>21</v>
      </c>
      <c r="C27" s="559" t="s">
        <v>203</v>
      </c>
      <c r="D27" s="589">
        <v>0.4</v>
      </c>
      <c r="E27" s="561">
        <v>2708</v>
      </c>
      <c r="F27" s="1"/>
      <c r="G27" s="1"/>
      <c r="H27" s="576"/>
      <c r="I27" s="599"/>
      <c r="J27" s="576"/>
      <c r="K27" s="576"/>
      <c r="L27" s="593"/>
    </row>
    <row r="28" spans="1:12" ht="12" customHeight="1">
      <c r="A28" s="1"/>
      <c r="B28" s="558">
        <v>22</v>
      </c>
      <c r="C28" s="559" t="s">
        <v>204</v>
      </c>
      <c r="D28" s="589">
        <v>0.4</v>
      </c>
      <c r="E28" s="561">
        <v>3215</v>
      </c>
      <c r="F28" s="1"/>
      <c r="G28" s="587"/>
      <c r="H28" s="587"/>
      <c r="I28" s="587"/>
      <c r="J28" s="587"/>
      <c r="K28" s="587"/>
      <c r="L28" s="576"/>
    </row>
    <row r="29" spans="1:12" ht="12" customHeight="1">
      <c r="A29" s="1"/>
      <c r="B29" s="558">
        <v>23</v>
      </c>
      <c r="C29" s="559" t="s">
        <v>205</v>
      </c>
      <c r="D29" s="589">
        <v>0.3</v>
      </c>
      <c r="E29" s="561">
        <v>1926</v>
      </c>
      <c r="F29" s="1"/>
      <c r="G29" s="1"/>
      <c r="H29" s="1"/>
      <c r="I29" s="590"/>
      <c r="J29" s="590"/>
      <c r="K29" s="590"/>
      <c r="L29" s="587"/>
    </row>
    <row r="30" spans="1:12" ht="12" customHeight="1">
      <c r="A30" s="1"/>
      <c r="B30" s="558">
        <v>24</v>
      </c>
      <c r="C30" s="559" t="s">
        <v>206</v>
      </c>
      <c r="D30" s="589">
        <v>0.3</v>
      </c>
      <c r="E30" s="561">
        <v>3487</v>
      </c>
      <c r="F30" s="1"/>
      <c r="G30" s="1"/>
      <c r="H30" s="600"/>
      <c r="I30" s="600"/>
      <c r="J30" s="600"/>
      <c r="K30" s="600"/>
      <c r="L30" s="590"/>
    </row>
    <row r="31" spans="1:12" ht="12" customHeight="1">
      <c r="A31" s="1"/>
      <c r="B31" s="581">
        <v>25</v>
      </c>
      <c r="C31" s="582" t="s">
        <v>207</v>
      </c>
      <c r="D31" s="601">
        <v>0.3</v>
      </c>
      <c r="E31" s="584">
        <v>2304</v>
      </c>
      <c r="F31" s="1"/>
      <c r="G31" s="602"/>
      <c r="H31" s="603"/>
      <c r="I31" s="603"/>
      <c r="J31" s="603"/>
      <c r="K31" s="603"/>
      <c r="L31" s="600"/>
    </row>
    <row r="32" spans="1:12" ht="12" customHeight="1">
      <c r="A32" s="1"/>
      <c r="B32" s="1534" t="s">
        <v>208</v>
      </c>
      <c r="C32" s="1535"/>
      <c r="D32" s="586">
        <v>20.5</v>
      </c>
      <c r="E32" s="569">
        <v>178074</v>
      </c>
      <c r="F32" s="1"/>
      <c r="G32" s="1"/>
      <c r="H32" s="1"/>
      <c r="I32" s="1"/>
      <c r="J32" s="1"/>
      <c r="K32" s="1"/>
      <c r="L32" s="603"/>
    </row>
    <row r="33" spans="1:12" ht="12" customHeight="1">
      <c r="A33" s="1"/>
      <c r="B33" s="604"/>
      <c r="C33" s="1"/>
      <c r="D33" s="605"/>
      <c r="E33" s="606"/>
      <c r="F33" s="1"/>
      <c r="L33" s="1"/>
    </row>
    <row r="34" spans="1:12">
      <c r="E34" s="608"/>
    </row>
    <row r="35" spans="1:12">
      <c r="E35" s="608"/>
    </row>
  </sheetData>
  <sheetProtection formatCells="0" formatColumns="0" formatRows="0" sort="0" autoFilter="0" pivotTables="0"/>
  <mergeCells count="14">
    <mergeCell ref="B32:C32"/>
    <mergeCell ref="B1:E2"/>
    <mergeCell ref="G1:K2"/>
    <mergeCell ref="B3:C3"/>
    <mergeCell ref="D4:D5"/>
    <mergeCell ref="E4:E5"/>
    <mergeCell ref="G4:G5"/>
    <mergeCell ref="H4:H5"/>
    <mergeCell ref="I4:K4"/>
    <mergeCell ref="G15:H15"/>
    <mergeCell ref="B16:C16"/>
    <mergeCell ref="G16:G17"/>
    <mergeCell ref="H16:H17"/>
    <mergeCell ref="I16:K16"/>
  </mergeCells>
  <pageMargins left="0.25" right="0.25" top="0.75" bottom="0.75" header="0.3" footer="0.3"/>
  <pageSetup scale="80" orientation="landscape" r:id="rId1"/>
  <headerFooter alignWithMargins="0">
    <oddHeader>&amp;RFinancials2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65102-91FF-4792-B49C-94D53FC93E75}">
  <sheetPr>
    <pageSetUpPr fitToPage="1"/>
  </sheetPr>
  <dimension ref="A1:N44"/>
  <sheetViews>
    <sheetView showGridLines="0" topLeftCell="B1" zoomScaleNormal="100" workbookViewId="0">
      <selection activeCell="E49" sqref="E49"/>
    </sheetView>
  </sheetViews>
  <sheetFormatPr defaultColWidth="9.109375" defaultRowHeight="10.199999999999999"/>
  <cols>
    <col min="1" max="1" width="1.5546875" style="612" customWidth="1"/>
    <col min="2" max="3" width="2.88671875" style="612" customWidth="1"/>
    <col min="4" max="4" width="37.88671875" style="612" customWidth="1"/>
    <col min="5" max="7" width="18.109375" style="612" customWidth="1"/>
    <col min="8" max="8" width="0.5546875" style="612" customWidth="1"/>
    <col min="9" max="11" width="18.109375" style="612" customWidth="1"/>
    <col min="12" max="12" width="2.109375" style="612" customWidth="1"/>
    <col min="13" max="16384" width="9.109375" style="612"/>
  </cols>
  <sheetData>
    <row r="1" spans="1:14" ht="12.9" customHeight="1">
      <c r="A1" s="610"/>
      <c r="B1" s="610"/>
      <c r="C1" s="610"/>
      <c r="D1" s="610"/>
      <c r="E1" s="611"/>
      <c r="F1" s="611"/>
      <c r="G1" s="611"/>
      <c r="H1" s="611"/>
      <c r="I1" s="611"/>
      <c r="J1" s="611"/>
      <c r="K1" s="611"/>
      <c r="L1" s="611"/>
    </row>
    <row r="2" spans="1:14" ht="11.25" customHeight="1">
      <c r="A2" s="610"/>
      <c r="B2" s="1548" t="s">
        <v>209</v>
      </c>
      <c r="C2" s="1548"/>
      <c r="D2" s="1548"/>
      <c r="E2" s="1502" t="s">
        <v>210</v>
      </c>
      <c r="F2" s="1502"/>
      <c r="G2" s="1502"/>
      <c r="H2" s="381"/>
      <c r="I2" s="1502" t="s">
        <v>211</v>
      </c>
      <c r="J2" s="1502"/>
      <c r="K2" s="1502"/>
      <c r="L2" s="611"/>
    </row>
    <row r="3" spans="1:14" ht="24" customHeight="1">
      <c r="A3" s="613"/>
      <c r="B3" s="1549"/>
      <c r="C3" s="1549"/>
      <c r="D3" s="1549"/>
      <c r="E3" s="202" t="s">
        <v>106</v>
      </c>
      <c r="F3" s="201" t="s">
        <v>107</v>
      </c>
      <c r="G3" s="202" t="s">
        <v>212</v>
      </c>
      <c r="H3" s="381"/>
      <c r="I3" s="201" t="s">
        <v>102</v>
      </c>
      <c r="J3" s="202" t="s">
        <v>107</v>
      </c>
      <c r="K3" s="201" t="s">
        <v>105</v>
      </c>
      <c r="L3" s="614"/>
    </row>
    <row r="4" spans="1:14" ht="12" hidden="1" customHeight="1">
      <c r="A4" s="610"/>
      <c r="B4" s="615"/>
      <c r="C4" s="615"/>
      <c r="D4" s="615"/>
      <c r="E4" s="616"/>
      <c r="F4" s="617"/>
      <c r="G4" s="616"/>
      <c r="H4" s="391"/>
      <c r="I4" s="617"/>
      <c r="J4" s="618"/>
      <c r="K4" s="617"/>
      <c r="L4" s="619"/>
    </row>
    <row r="5" spans="1:14" ht="11.25" customHeight="1">
      <c r="A5" s="610"/>
      <c r="B5" s="620"/>
      <c r="C5" s="621" t="s">
        <v>108</v>
      </c>
      <c r="D5" s="621"/>
      <c r="E5" s="622">
        <v>364</v>
      </c>
      <c r="F5" s="623">
        <v>364</v>
      </c>
      <c r="G5" s="622">
        <v>6142</v>
      </c>
      <c r="H5" s="624"/>
      <c r="I5" s="625">
        <v>185407</v>
      </c>
      <c r="J5" s="626">
        <v>185407</v>
      </c>
      <c r="K5" s="627">
        <v>6.9</v>
      </c>
      <c r="L5" s="619"/>
    </row>
    <row r="6" spans="1:14" ht="11.25" customHeight="1">
      <c r="A6" s="610"/>
      <c r="B6" s="620"/>
      <c r="C6" s="628" t="s">
        <v>109</v>
      </c>
      <c r="D6" s="628"/>
      <c r="E6" s="629">
        <v>37</v>
      </c>
      <c r="F6" s="630">
        <v>37</v>
      </c>
      <c r="G6" s="629">
        <v>852</v>
      </c>
      <c r="H6" s="631"/>
      <c r="I6" s="632">
        <v>119869</v>
      </c>
      <c r="J6" s="633">
        <v>119869</v>
      </c>
      <c r="K6" s="627">
        <v>4.4000000000000004</v>
      </c>
      <c r="L6" s="619"/>
      <c r="N6" s="634"/>
    </row>
    <row r="7" spans="1:14" ht="11.25" customHeight="1">
      <c r="A7" s="610"/>
      <c r="B7" s="620"/>
      <c r="C7" s="628" t="s">
        <v>110</v>
      </c>
      <c r="D7" s="628"/>
      <c r="E7" s="629">
        <v>0</v>
      </c>
      <c r="F7" s="630">
        <v>0</v>
      </c>
      <c r="G7" s="629">
        <v>0</v>
      </c>
      <c r="H7" s="631"/>
      <c r="I7" s="632">
        <v>0</v>
      </c>
      <c r="J7" s="633">
        <v>0</v>
      </c>
      <c r="K7" s="632">
        <v>0</v>
      </c>
      <c r="L7" s="619"/>
    </row>
    <row r="8" spans="1:14" ht="11.25" customHeight="1">
      <c r="A8" s="610"/>
      <c r="B8" s="620"/>
      <c r="C8" s="628" t="s">
        <v>111</v>
      </c>
      <c r="D8" s="628"/>
      <c r="E8" s="629">
        <v>84</v>
      </c>
      <c r="F8" s="630">
        <v>84</v>
      </c>
      <c r="G8" s="629">
        <v>1451</v>
      </c>
      <c r="H8" s="631"/>
      <c r="I8" s="632">
        <v>23237</v>
      </c>
      <c r="J8" s="633">
        <v>23237</v>
      </c>
      <c r="K8" s="627">
        <v>0.9</v>
      </c>
      <c r="L8" s="619"/>
    </row>
    <row r="9" spans="1:14" ht="11.25" customHeight="1">
      <c r="A9" s="610"/>
      <c r="B9" s="620"/>
      <c r="C9" s="628" t="s">
        <v>112</v>
      </c>
      <c r="D9" s="628"/>
      <c r="E9" s="629">
        <v>105</v>
      </c>
      <c r="F9" s="630">
        <v>105</v>
      </c>
      <c r="G9" s="629">
        <v>1029</v>
      </c>
      <c r="H9" s="631"/>
      <c r="I9" s="632">
        <v>37237</v>
      </c>
      <c r="J9" s="633">
        <v>37237</v>
      </c>
      <c r="K9" s="627">
        <v>1.4</v>
      </c>
      <c r="L9" s="619"/>
    </row>
    <row r="10" spans="1:14" ht="11.25" customHeight="1">
      <c r="A10" s="610"/>
      <c r="B10" s="620"/>
      <c r="C10" s="628" t="s">
        <v>113</v>
      </c>
      <c r="D10" s="628"/>
      <c r="E10" s="629">
        <v>290</v>
      </c>
      <c r="F10" s="630">
        <v>290</v>
      </c>
      <c r="G10" s="629">
        <v>4509</v>
      </c>
      <c r="H10" s="631"/>
      <c r="I10" s="632">
        <v>100271</v>
      </c>
      <c r="J10" s="633">
        <v>100271</v>
      </c>
      <c r="K10" s="627">
        <v>3.7</v>
      </c>
      <c r="L10" s="619"/>
    </row>
    <row r="11" spans="1:14" ht="11.25" customHeight="1">
      <c r="A11" s="610"/>
      <c r="B11" s="620"/>
      <c r="C11" s="628" t="s">
        <v>114</v>
      </c>
      <c r="D11" s="628"/>
      <c r="E11" s="629">
        <v>149</v>
      </c>
      <c r="F11" s="630">
        <v>149</v>
      </c>
      <c r="G11" s="629">
        <v>2193</v>
      </c>
      <c r="H11" s="631"/>
      <c r="I11" s="632">
        <v>102093</v>
      </c>
      <c r="J11" s="633">
        <v>102093</v>
      </c>
      <c r="K11" s="627">
        <v>3.8</v>
      </c>
      <c r="L11" s="619"/>
    </row>
    <row r="12" spans="1:14" ht="11.25" customHeight="1">
      <c r="A12" s="610"/>
      <c r="B12" s="620"/>
      <c r="C12" s="628" t="s">
        <v>115</v>
      </c>
      <c r="D12" s="628"/>
      <c r="E12" s="629">
        <v>335</v>
      </c>
      <c r="F12" s="630">
        <v>323</v>
      </c>
      <c r="G12" s="629">
        <v>4545</v>
      </c>
      <c r="H12" s="631"/>
      <c r="I12" s="632">
        <v>113731</v>
      </c>
      <c r="J12" s="633">
        <v>112083</v>
      </c>
      <c r="K12" s="627">
        <v>4.2</v>
      </c>
      <c r="L12" s="619"/>
    </row>
    <row r="13" spans="1:14" ht="11.25" customHeight="1">
      <c r="A13" s="610"/>
      <c r="B13" s="620"/>
      <c r="C13" s="628" t="s">
        <v>116</v>
      </c>
      <c r="D13" s="628"/>
      <c r="E13" s="629">
        <v>296</v>
      </c>
      <c r="F13" s="630">
        <v>296</v>
      </c>
      <c r="G13" s="629">
        <v>2830</v>
      </c>
      <c r="H13" s="631"/>
      <c r="I13" s="632">
        <v>37044</v>
      </c>
      <c r="J13" s="633">
        <v>37044</v>
      </c>
      <c r="K13" s="627">
        <v>1.4</v>
      </c>
      <c r="L13" s="619"/>
    </row>
    <row r="14" spans="1:14" ht="11.25" customHeight="1">
      <c r="A14" s="610"/>
      <c r="B14" s="620"/>
      <c r="C14" s="628" t="s">
        <v>117</v>
      </c>
      <c r="D14" s="628"/>
      <c r="E14" s="629">
        <v>746</v>
      </c>
      <c r="F14" s="630">
        <v>746</v>
      </c>
      <c r="G14" s="629">
        <v>12855</v>
      </c>
      <c r="H14" s="631"/>
      <c r="I14" s="632">
        <v>169757</v>
      </c>
      <c r="J14" s="633">
        <v>169757</v>
      </c>
      <c r="K14" s="627">
        <v>6.3</v>
      </c>
      <c r="L14" s="619"/>
    </row>
    <row r="15" spans="1:14" ht="11.25" customHeight="1">
      <c r="A15" s="610"/>
      <c r="B15" s="620"/>
      <c r="C15" s="628" t="s">
        <v>118</v>
      </c>
      <c r="D15" s="628"/>
      <c r="E15" s="629">
        <v>102</v>
      </c>
      <c r="F15" s="630">
        <v>101</v>
      </c>
      <c r="G15" s="629">
        <v>1538</v>
      </c>
      <c r="H15" s="631"/>
      <c r="I15" s="632">
        <v>104825</v>
      </c>
      <c r="J15" s="633">
        <v>104463</v>
      </c>
      <c r="K15" s="627">
        <v>3.9</v>
      </c>
      <c r="L15" s="619"/>
    </row>
    <row r="16" spans="1:14" ht="11.25" customHeight="1">
      <c r="A16" s="610"/>
      <c r="B16" s="620"/>
      <c r="C16" s="628" t="s">
        <v>119</v>
      </c>
      <c r="D16" s="628"/>
      <c r="E16" s="629">
        <v>20</v>
      </c>
      <c r="F16" s="630">
        <v>20</v>
      </c>
      <c r="G16" s="629">
        <v>274</v>
      </c>
      <c r="H16" s="631"/>
      <c r="I16" s="632">
        <v>8968</v>
      </c>
      <c r="J16" s="633">
        <v>8968</v>
      </c>
      <c r="K16" s="627">
        <v>0.3</v>
      </c>
      <c r="L16" s="619"/>
    </row>
    <row r="17" spans="1:14" ht="11.25" customHeight="1">
      <c r="A17" s="610"/>
      <c r="B17" s="620"/>
      <c r="C17" s="628" t="s">
        <v>120</v>
      </c>
      <c r="D17" s="628"/>
      <c r="E17" s="629">
        <v>0</v>
      </c>
      <c r="F17" s="630">
        <v>0</v>
      </c>
      <c r="G17" s="629">
        <v>0</v>
      </c>
      <c r="H17" s="631"/>
      <c r="I17" s="632">
        <v>0</v>
      </c>
      <c r="J17" s="633">
        <v>0</v>
      </c>
      <c r="K17" s="632">
        <v>0</v>
      </c>
      <c r="L17" s="619"/>
    </row>
    <row r="18" spans="1:14" ht="11.25" customHeight="1">
      <c r="A18" s="610"/>
      <c r="B18" s="620"/>
      <c r="C18" s="628" t="s">
        <v>121</v>
      </c>
      <c r="D18" s="628"/>
      <c r="E18" s="629">
        <v>8</v>
      </c>
      <c r="F18" s="630">
        <v>8</v>
      </c>
      <c r="G18" s="629">
        <v>131</v>
      </c>
      <c r="H18" s="631"/>
      <c r="I18" s="632">
        <v>9065</v>
      </c>
      <c r="J18" s="633">
        <v>9065</v>
      </c>
      <c r="K18" s="627">
        <v>0.3</v>
      </c>
      <c r="L18" s="619"/>
    </row>
    <row r="19" spans="1:14" ht="11.25" customHeight="1">
      <c r="A19" s="610"/>
      <c r="B19" s="620"/>
      <c r="C19" s="628" t="s">
        <v>122</v>
      </c>
      <c r="D19" s="628"/>
      <c r="E19" s="629">
        <v>378</v>
      </c>
      <c r="F19" s="630">
        <v>378</v>
      </c>
      <c r="G19" s="629">
        <v>5998</v>
      </c>
      <c r="H19" s="631"/>
      <c r="I19" s="632">
        <v>223296</v>
      </c>
      <c r="J19" s="633">
        <v>223296</v>
      </c>
      <c r="K19" s="627">
        <v>8.3000000000000007</v>
      </c>
      <c r="L19" s="619"/>
    </row>
    <row r="20" spans="1:14" ht="11.25" customHeight="1">
      <c r="A20" s="610"/>
      <c r="B20" s="620"/>
      <c r="C20" s="628" t="s">
        <v>123</v>
      </c>
      <c r="D20" s="628"/>
      <c r="E20" s="629">
        <v>74</v>
      </c>
      <c r="F20" s="630">
        <v>65</v>
      </c>
      <c r="G20" s="629">
        <v>858</v>
      </c>
      <c r="H20" s="631"/>
      <c r="I20" s="632">
        <v>20208</v>
      </c>
      <c r="J20" s="633">
        <v>17635</v>
      </c>
      <c r="K20" s="627">
        <v>0.6399999999999999</v>
      </c>
      <c r="L20" s="619"/>
    </row>
    <row r="21" spans="1:14" ht="11.25" customHeight="1">
      <c r="A21" s="610"/>
      <c r="B21" s="620"/>
      <c r="C21" s="628" t="s">
        <v>124</v>
      </c>
      <c r="D21" s="628"/>
      <c r="E21" s="629">
        <v>113</v>
      </c>
      <c r="F21" s="630">
        <v>113</v>
      </c>
      <c r="G21" s="629">
        <v>1278</v>
      </c>
      <c r="H21" s="631"/>
      <c r="I21" s="632">
        <v>14133</v>
      </c>
      <c r="J21" s="633">
        <v>14133</v>
      </c>
      <c r="K21" s="627">
        <v>0.5</v>
      </c>
      <c r="L21" s="619"/>
    </row>
    <row r="22" spans="1:14" ht="11.25" customHeight="1">
      <c r="A22" s="610"/>
      <c r="B22" s="620"/>
      <c r="C22" s="628" t="s">
        <v>125</v>
      </c>
      <c r="D22" s="628"/>
      <c r="E22" s="629">
        <v>2</v>
      </c>
      <c r="F22" s="630">
        <v>2</v>
      </c>
      <c r="G22" s="629">
        <v>40</v>
      </c>
      <c r="H22" s="631"/>
      <c r="I22" s="632">
        <v>1691</v>
      </c>
      <c r="J22" s="633">
        <v>1691</v>
      </c>
      <c r="K22" s="627">
        <v>0.1</v>
      </c>
      <c r="L22" s="619"/>
    </row>
    <row r="23" spans="1:14" ht="11.25" customHeight="1">
      <c r="A23" s="610"/>
      <c r="B23" s="620"/>
      <c r="C23" s="635" t="s">
        <v>126</v>
      </c>
      <c r="D23" s="635"/>
      <c r="E23" s="636">
        <v>353</v>
      </c>
      <c r="F23" s="637">
        <v>353</v>
      </c>
      <c r="G23" s="636">
        <v>4648</v>
      </c>
      <c r="H23" s="631"/>
      <c r="I23" s="638">
        <v>98691</v>
      </c>
      <c r="J23" s="639">
        <v>98691</v>
      </c>
      <c r="K23" s="627">
        <v>3.7</v>
      </c>
      <c r="L23" s="619"/>
    </row>
    <row r="24" spans="1:14" ht="11.25" customHeight="1">
      <c r="A24" s="610"/>
      <c r="B24" s="620"/>
      <c r="C24" s="635" t="s">
        <v>213</v>
      </c>
      <c r="D24" s="635"/>
      <c r="E24" s="636">
        <v>525</v>
      </c>
      <c r="F24" s="637">
        <v>512</v>
      </c>
      <c r="G24" s="636">
        <v>9401</v>
      </c>
      <c r="H24" s="631"/>
      <c r="I24" s="638">
        <v>152839</v>
      </c>
      <c r="J24" s="639">
        <v>151248</v>
      </c>
      <c r="K24" s="640">
        <v>5.6</v>
      </c>
      <c r="L24" s="619"/>
    </row>
    <row r="25" spans="1:14" ht="11.25" customHeight="1">
      <c r="A25" s="610"/>
      <c r="B25" s="272" t="s">
        <v>128</v>
      </c>
      <c r="C25" s="272"/>
      <c r="D25" s="272"/>
      <c r="E25" s="273">
        <v>3981</v>
      </c>
      <c r="F25" s="273">
        <v>3946</v>
      </c>
      <c r="G25" s="273">
        <v>60572</v>
      </c>
      <c r="H25" s="641"/>
      <c r="I25" s="273">
        <v>1522362</v>
      </c>
      <c r="J25" s="273">
        <v>1516188</v>
      </c>
      <c r="K25" s="642">
        <v>56.34</v>
      </c>
      <c r="L25" s="643"/>
    </row>
    <row r="26" spans="1:14" ht="11.25" customHeight="1">
      <c r="A26" s="610"/>
      <c r="B26" s="644"/>
      <c r="C26" s="1550" t="s">
        <v>129</v>
      </c>
      <c r="D26" s="1550"/>
      <c r="E26" s="213">
        <v>802</v>
      </c>
      <c r="F26" s="645">
        <v>802</v>
      </c>
      <c r="G26" s="213">
        <v>14840</v>
      </c>
      <c r="H26" s="631"/>
      <c r="I26" s="646">
        <v>163888</v>
      </c>
      <c r="J26" s="647">
        <v>163888</v>
      </c>
      <c r="K26" s="627">
        <v>6.1</v>
      </c>
      <c r="L26" s="619"/>
    </row>
    <row r="27" spans="1:14" ht="11.25" customHeight="1">
      <c r="A27" s="610"/>
      <c r="B27" s="644"/>
      <c r="C27" s="1551" t="s">
        <v>130</v>
      </c>
      <c r="D27" s="1551"/>
      <c r="E27" s="213">
        <v>349</v>
      </c>
      <c r="F27" s="645">
        <v>349</v>
      </c>
      <c r="G27" s="213">
        <v>6080</v>
      </c>
      <c r="H27" s="631"/>
      <c r="I27" s="648">
        <v>447165</v>
      </c>
      <c r="J27" s="649">
        <v>447165</v>
      </c>
      <c r="K27" s="627">
        <v>16.600000000000001</v>
      </c>
      <c r="L27" s="619"/>
    </row>
    <row r="28" spans="1:14" ht="11.25" customHeight="1">
      <c r="A28" s="610"/>
      <c r="B28" s="644"/>
      <c r="C28" s="1552" t="s">
        <v>131</v>
      </c>
      <c r="D28" s="1552"/>
      <c r="E28" s="442">
        <v>482</v>
      </c>
      <c r="F28" s="402">
        <v>298</v>
      </c>
      <c r="G28" s="442">
        <v>10269</v>
      </c>
      <c r="H28" s="631"/>
      <c r="I28" s="650">
        <v>96204</v>
      </c>
      <c r="J28" s="651">
        <v>60701</v>
      </c>
      <c r="K28" s="627">
        <v>2.1999999999999997</v>
      </c>
      <c r="L28" s="619"/>
    </row>
    <row r="29" spans="1:14" s="660" customFormat="1" ht="11.25" customHeight="1">
      <c r="A29" s="652"/>
      <c r="B29" s="653" t="s">
        <v>214</v>
      </c>
      <c r="C29" s="654"/>
      <c r="D29" s="654"/>
      <c r="E29" s="655">
        <v>1633</v>
      </c>
      <c r="F29" s="655">
        <v>1449</v>
      </c>
      <c r="G29" s="655">
        <v>31189</v>
      </c>
      <c r="H29" s="656"/>
      <c r="I29" s="657">
        <v>707257</v>
      </c>
      <c r="J29" s="657">
        <v>671754</v>
      </c>
      <c r="K29" s="658">
        <v>24.900000000000002</v>
      </c>
      <c r="L29" s="659"/>
    </row>
    <row r="30" spans="1:14" ht="11.25" customHeight="1">
      <c r="A30" s="610"/>
      <c r="B30" s="644"/>
      <c r="C30" s="1546" t="s">
        <v>133</v>
      </c>
      <c r="D30" s="1546"/>
      <c r="E30" s="442">
        <v>175</v>
      </c>
      <c r="F30" s="402">
        <v>175</v>
      </c>
      <c r="G30" s="442">
        <v>2797</v>
      </c>
      <c r="H30" s="631"/>
      <c r="I30" s="650">
        <v>153366</v>
      </c>
      <c r="J30" s="651">
        <v>153366</v>
      </c>
      <c r="K30" s="627">
        <v>5.7</v>
      </c>
      <c r="L30" s="619"/>
      <c r="N30" s="661"/>
    </row>
    <row r="31" spans="1:14" ht="11.25" customHeight="1">
      <c r="A31" s="610"/>
      <c r="B31" s="644"/>
      <c r="C31" s="1547" t="s">
        <v>134</v>
      </c>
      <c r="D31" s="1547"/>
      <c r="E31" s="629">
        <v>28</v>
      </c>
      <c r="F31" s="630">
        <v>26</v>
      </c>
      <c r="G31" s="629">
        <v>586</v>
      </c>
      <c r="H31" s="631"/>
      <c r="I31" s="632">
        <v>26746</v>
      </c>
      <c r="J31" s="633">
        <v>20702</v>
      </c>
      <c r="K31" s="627">
        <v>0.8</v>
      </c>
      <c r="L31" s="619"/>
    </row>
    <row r="32" spans="1:14" ht="11.25" customHeight="1">
      <c r="A32" s="610"/>
      <c r="B32" s="644"/>
      <c r="C32" s="1547" t="s">
        <v>135</v>
      </c>
      <c r="D32" s="1547"/>
      <c r="E32" s="629">
        <v>179</v>
      </c>
      <c r="F32" s="630">
        <v>131</v>
      </c>
      <c r="G32" s="629">
        <v>4164</v>
      </c>
      <c r="H32" s="631"/>
      <c r="I32" s="632">
        <v>128490</v>
      </c>
      <c r="J32" s="633">
        <v>121417</v>
      </c>
      <c r="K32" s="627">
        <v>4.5</v>
      </c>
      <c r="L32" s="619"/>
    </row>
    <row r="33" spans="1:12" ht="11.25" customHeight="1">
      <c r="A33" s="610"/>
      <c r="B33" s="644"/>
      <c r="C33" s="662" t="s">
        <v>136</v>
      </c>
      <c r="D33" s="662"/>
      <c r="E33" s="629">
        <v>15</v>
      </c>
      <c r="F33" s="630">
        <v>15</v>
      </c>
      <c r="G33" s="629">
        <v>488</v>
      </c>
      <c r="H33" s="631"/>
      <c r="I33" s="632">
        <v>8312</v>
      </c>
      <c r="J33" s="633">
        <v>8312</v>
      </c>
      <c r="K33" s="627">
        <v>0.3</v>
      </c>
      <c r="L33" s="619"/>
    </row>
    <row r="34" spans="1:12" ht="11.25" customHeight="1">
      <c r="A34" s="610"/>
      <c r="B34" s="644"/>
      <c r="C34" s="1545" t="s">
        <v>137</v>
      </c>
      <c r="D34" s="1545"/>
      <c r="E34" s="442">
        <v>847</v>
      </c>
      <c r="F34" s="402">
        <v>776</v>
      </c>
      <c r="G34" s="442">
        <v>16530</v>
      </c>
      <c r="H34" s="631"/>
      <c r="I34" s="650">
        <v>160817</v>
      </c>
      <c r="J34" s="651">
        <v>143296</v>
      </c>
      <c r="K34" s="627">
        <v>5.3</v>
      </c>
      <c r="L34" s="619"/>
    </row>
    <row r="35" spans="1:12" s="660" customFormat="1" ht="11.25" customHeight="1">
      <c r="A35" s="652"/>
      <c r="B35" s="653" t="s">
        <v>138</v>
      </c>
      <c r="C35" s="654"/>
      <c r="D35" s="654"/>
      <c r="E35" s="655">
        <v>1244</v>
      </c>
      <c r="F35" s="655">
        <v>1123</v>
      </c>
      <c r="G35" s="655">
        <v>24565</v>
      </c>
      <c r="H35" s="656"/>
      <c r="I35" s="657">
        <v>477731</v>
      </c>
      <c r="J35" s="657">
        <v>447093</v>
      </c>
      <c r="K35" s="658">
        <v>16.600000000000001</v>
      </c>
      <c r="L35" s="659"/>
    </row>
    <row r="36" spans="1:12" ht="11.25" customHeight="1">
      <c r="A36" s="610"/>
      <c r="B36" s="644"/>
      <c r="C36" s="1546" t="s">
        <v>139</v>
      </c>
      <c r="D36" s="1546"/>
      <c r="E36" s="442">
        <v>68</v>
      </c>
      <c r="F36" s="402">
        <v>68</v>
      </c>
      <c r="G36" s="442">
        <v>4650</v>
      </c>
      <c r="H36" s="631"/>
      <c r="I36" s="650">
        <v>55579</v>
      </c>
      <c r="J36" s="651">
        <v>55579</v>
      </c>
      <c r="K36" s="627">
        <v>2.1</v>
      </c>
      <c r="L36" s="619"/>
    </row>
    <row r="37" spans="1:12" ht="11.25" customHeight="1">
      <c r="A37" s="610"/>
      <c r="B37" s="644"/>
      <c r="C37" s="1547" t="s">
        <v>140</v>
      </c>
      <c r="D37" s="1547"/>
      <c r="E37" s="629">
        <v>76</v>
      </c>
      <c r="F37" s="630">
        <v>11</v>
      </c>
      <c r="G37" s="629">
        <v>2097</v>
      </c>
      <c r="H37" s="631"/>
      <c r="I37" s="632">
        <v>21846</v>
      </c>
      <c r="J37" s="633">
        <v>3277</v>
      </c>
      <c r="K37" s="627">
        <v>0.1</v>
      </c>
      <c r="L37" s="619"/>
    </row>
    <row r="38" spans="1:12" ht="11.25" hidden="1" customHeight="1">
      <c r="A38" s="610"/>
      <c r="B38" s="644"/>
      <c r="C38" s="1545" t="s">
        <v>141</v>
      </c>
      <c r="D38" s="1545"/>
      <c r="E38" s="442">
        <v>0</v>
      </c>
      <c r="F38" s="402">
        <v>0</v>
      </c>
      <c r="G38" s="442">
        <v>0</v>
      </c>
      <c r="H38" s="663"/>
      <c r="I38" s="402">
        <v>24871</v>
      </c>
      <c r="J38" s="442">
        <v>18166</v>
      </c>
      <c r="K38" s="402">
        <v>0.7</v>
      </c>
      <c r="L38" s="619"/>
    </row>
    <row r="39" spans="1:12" s="660" customFormat="1" ht="11.25" customHeight="1">
      <c r="A39" s="652"/>
      <c r="B39" s="653" t="s">
        <v>215</v>
      </c>
      <c r="C39" s="654"/>
      <c r="D39" s="654"/>
      <c r="E39" s="655">
        <v>144</v>
      </c>
      <c r="F39" s="655">
        <v>79</v>
      </c>
      <c r="G39" s="655">
        <v>6747</v>
      </c>
      <c r="H39" s="656"/>
      <c r="I39" s="655">
        <v>77425</v>
      </c>
      <c r="J39" s="655">
        <v>58856</v>
      </c>
      <c r="K39" s="664">
        <v>2.2000000000000002</v>
      </c>
      <c r="L39" s="659"/>
    </row>
    <row r="40" spans="1:12" ht="11.25" customHeight="1">
      <c r="A40" s="610"/>
      <c r="B40" s="644"/>
      <c r="C40" s="644"/>
      <c r="D40" s="644"/>
      <c r="E40" s="438"/>
      <c r="F40" s="665"/>
      <c r="G40" s="666"/>
      <c r="H40" s="663"/>
      <c r="I40" s="667"/>
      <c r="J40" s="668"/>
      <c r="K40" s="669"/>
      <c r="L40" s="619"/>
    </row>
    <row r="41" spans="1:12" ht="11.25" customHeight="1">
      <c r="A41" s="610"/>
      <c r="B41" s="272" t="s">
        <v>143</v>
      </c>
      <c r="C41" s="272"/>
      <c r="D41" s="272"/>
      <c r="E41" s="273">
        <v>3021</v>
      </c>
      <c r="F41" s="273">
        <v>2651</v>
      </c>
      <c r="G41" s="273">
        <v>62501</v>
      </c>
      <c r="H41" s="641"/>
      <c r="I41" s="273">
        <v>1262413</v>
      </c>
      <c r="J41" s="273">
        <v>1177703</v>
      </c>
      <c r="K41" s="670">
        <v>43.7</v>
      </c>
      <c r="L41" s="619"/>
    </row>
    <row r="42" spans="1:12" ht="11.25" customHeight="1">
      <c r="A42" s="610"/>
      <c r="B42" s="671"/>
      <c r="C42" s="671"/>
      <c r="D42" s="671"/>
      <c r="E42" s="438"/>
      <c r="F42" s="665"/>
      <c r="G42" s="666"/>
      <c r="H42" s="663"/>
      <c r="I42" s="667"/>
      <c r="J42" s="668"/>
      <c r="K42" s="669"/>
      <c r="L42" s="619"/>
    </row>
    <row r="43" spans="1:12" ht="11.25" customHeight="1">
      <c r="A43" s="610"/>
      <c r="B43" s="272" t="s">
        <v>216</v>
      </c>
      <c r="C43" s="272"/>
      <c r="D43" s="272"/>
      <c r="E43" s="273">
        <v>7002</v>
      </c>
      <c r="F43" s="273">
        <v>6597</v>
      </c>
      <c r="G43" s="273">
        <v>123073</v>
      </c>
      <c r="H43" s="641"/>
      <c r="I43" s="672">
        <v>2784775</v>
      </c>
      <c r="J43" s="672">
        <v>2693891</v>
      </c>
      <c r="K43" s="670">
        <v>100.04</v>
      </c>
      <c r="L43" s="643"/>
    </row>
    <row r="44" spans="1:12">
      <c r="E44" s="673"/>
      <c r="F44" s="673"/>
      <c r="G44" s="673"/>
      <c r="H44" s="673"/>
      <c r="I44" s="673"/>
      <c r="J44" s="673"/>
      <c r="K44" s="673"/>
    </row>
  </sheetData>
  <mergeCells count="13">
    <mergeCell ref="C28:D28"/>
    <mergeCell ref="B2:D3"/>
    <mergeCell ref="E2:G2"/>
    <mergeCell ref="I2:K2"/>
    <mergeCell ref="C26:D26"/>
    <mergeCell ref="C27:D27"/>
    <mergeCell ref="C38:D38"/>
    <mergeCell ref="C30:D30"/>
    <mergeCell ref="C31:D31"/>
    <mergeCell ref="C32:D32"/>
    <mergeCell ref="C34:D34"/>
    <mergeCell ref="C36:D36"/>
    <mergeCell ref="C37:D37"/>
  </mergeCells>
  <pageMargins left="0.7" right="0.7"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25</vt:i4>
      </vt:variant>
    </vt:vector>
  </HeadingPairs>
  <TitlesOfParts>
    <vt:vector size="42" baseType="lpstr">
      <vt:lpstr>Consolidated Balance Sheet</vt:lpstr>
      <vt:lpstr>Consolidated Income Statement</vt:lpstr>
      <vt:lpstr>Recon of Net Earnings to FFO</vt:lpstr>
      <vt:lpstr>Recon of Net Earnings to EBITDA</vt:lpstr>
      <vt:lpstr>Operating Portfolio I</vt:lpstr>
      <vt:lpstr>Operating Portfolio II</vt:lpstr>
      <vt:lpstr>Operating Portfolio III</vt:lpstr>
      <vt:lpstr>Customer Information</vt:lpstr>
      <vt:lpstr>Land Portfolio I</vt:lpstr>
      <vt:lpstr>Land Portfolio II</vt:lpstr>
      <vt:lpstr>Strategic Capital Highlights</vt:lpstr>
      <vt:lpstr>Strategic Capital Information</vt:lpstr>
      <vt:lpstr>Non-GAAP prorata</vt:lpstr>
      <vt:lpstr>Debt Components I </vt:lpstr>
      <vt:lpstr>Debt Components II</vt:lpstr>
      <vt:lpstr>NAV Components I</vt:lpstr>
      <vt:lpstr>NAV Components II</vt:lpstr>
      <vt:lpstr>IS</vt:lpstr>
      <vt:lpstr>'Consolidated Balance Sheet'!Print_Area</vt:lpstr>
      <vt:lpstr>'Consolidated Income Statement'!Print_Area</vt:lpstr>
      <vt:lpstr>'Customer Information'!Print_Area</vt:lpstr>
      <vt:lpstr>'Debt Components I '!Print_Area</vt:lpstr>
      <vt:lpstr>'Debt Components II'!Print_Area</vt:lpstr>
      <vt:lpstr>'Land Portfolio I'!Print_Area</vt:lpstr>
      <vt:lpstr>'Land Portfolio II'!Print_Area</vt:lpstr>
      <vt:lpstr>'NAV Components I'!Print_Area</vt:lpstr>
      <vt:lpstr>'NAV Components II'!Print_Area</vt:lpstr>
      <vt:lpstr>'Non-GAAP prorata'!Print_Area</vt:lpstr>
      <vt:lpstr>'Operating Portfolio I'!Print_Area</vt:lpstr>
      <vt:lpstr>'Operating Portfolio II'!Print_Area</vt:lpstr>
      <vt:lpstr>'Recon of Net Earnings to EBITDA'!Print_Area</vt:lpstr>
      <vt:lpstr>'Recon of Net Earnings to FFO'!Print_Area</vt:lpstr>
      <vt:lpstr>'Strategic Capital Highlights'!Print_Area</vt:lpstr>
      <vt:lpstr>'Strategic Capital Information'!Print_Area</vt:lpstr>
      <vt:lpstr>'Customer Information'!SP2.1</vt:lpstr>
      <vt:lpstr>SP2.1</vt:lpstr>
      <vt:lpstr>SP2.2</vt:lpstr>
      <vt:lpstr>SP2.4_EBITDA</vt:lpstr>
      <vt:lpstr>'Non-GAAP prorata'!SP4.3</vt:lpstr>
      <vt:lpstr>'Strategic Capital Information'!SP4.3</vt:lpstr>
      <vt:lpstr>'Strategic Capital Highlights'!SP4.4</vt:lpstr>
      <vt:lpstr>'NAV Components I'!SP7.1A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 Stephanie</dc:creator>
  <cp:lastModifiedBy>Lind, Stephanie</cp:lastModifiedBy>
  <dcterms:created xsi:type="dcterms:W3CDTF">2022-10-27T19:14:47Z</dcterms:created>
  <dcterms:modified xsi:type="dcterms:W3CDTF">2022-10-27T19:17:31Z</dcterms:modified>
</cp:coreProperties>
</file>